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mara\папка обмена\сайт\Фин.деятельность\"/>
    </mc:Choice>
  </mc:AlternateContent>
  <bookViews>
    <workbookView xWindow="0" yWindow="0" windowWidth="22968" windowHeight="9360"/>
  </bookViews>
  <sheets>
    <sheet name="гл" sheetId="1" r:id="rId1"/>
    <sheet name="табл.1,2" sheetId="2" r:id="rId2"/>
    <sheet name="табл.3" sheetId="3" r:id="rId3"/>
    <sheet name="табл.4" sheetId="5" r:id="rId4"/>
    <sheet name="табл.4продолж" sheetId="6" r:id="rId5"/>
    <sheet name="табл.5,6" sheetId="7" r:id="rId6"/>
    <sheet name="указания" sheetId="8" r:id="rId7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3" l="1"/>
  <c r="X36" i="2"/>
  <c r="W12" i="2"/>
  <c r="W13" i="2"/>
  <c r="W14" i="2"/>
  <c r="W15" i="2"/>
  <c r="W16" i="2"/>
  <c r="W17" i="2"/>
  <c r="W18" i="2"/>
  <c r="W19" i="2"/>
  <c r="W20" i="2"/>
  <c r="W21" i="2"/>
  <c r="W22" i="2"/>
  <c r="W11" i="2"/>
  <c r="D19" i="6" l="1"/>
  <c r="K16" i="6"/>
  <c r="D17" i="5"/>
  <c r="D15" i="5"/>
  <c r="I27" i="5"/>
  <c r="S23" i="2" l="1"/>
  <c r="S16" i="6"/>
  <c r="Q30" i="6"/>
  <c r="D43" i="6"/>
  <c r="T43" i="6" s="1"/>
  <c r="D44" i="6"/>
  <c r="T44" i="6" s="1"/>
  <c r="D42" i="6"/>
  <c r="T42" i="6" s="1"/>
  <c r="G30" i="6"/>
  <c r="K30" i="6"/>
  <c r="T33" i="6"/>
  <c r="T37" i="6"/>
  <c r="T45" i="6"/>
  <c r="T46" i="6"/>
  <c r="T47" i="6"/>
  <c r="T48" i="6"/>
  <c r="K21" i="6"/>
  <c r="G21" i="6"/>
  <c r="Q16" i="6"/>
  <c r="G16" i="6"/>
  <c r="Q10" i="6"/>
  <c r="K10" i="6"/>
  <c r="G10" i="6"/>
  <c r="D29" i="6"/>
  <c r="T29" i="6" s="1"/>
  <c r="D31" i="6"/>
  <c r="T31" i="6" s="1"/>
  <c r="D32" i="6"/>
  <c r="T32" i="6" s="1"/>
  <c r="D33" i="6"/>
  <c r="D34" i="6"/>
  <c r="T34" i="6" s="1"/>
  <c r="D35" i="6"/>
  <c r="T35" i="6" s="1"/>
  <c r="D36" i="6"/>
  <c r="T36" i="6" s="1"/>
  <c r="D37" i="6"/>
  <c r="D28" i="6"/>
  <c r="T28" i="6" s="1"/>
  <c r="T24" i="6"/>
  <c r="D11" i="6"/>
  <c r="T11" i="6" s="1"/>
  <c r="O9" i="7" s="1"/>
  <c r="Q9" i="7" s="1"/>
  <c r="D12" i="6"/>
  <c r="T12" i="6" s="1"/>
  <c r="D13" i="6"/>
  <c r="T13" i="6" s="1"/>
  <c r="O10" i="7" s="1"/>
  <c r="Q10" i="7" s="1"/>
  <c r="D14" i="6"/>
  <c r="T14" i="6" s="1"/>
  <c r="O11" i="7" s="1"/>
  <c r="Q11" i="7" s="1"/>
  <c r="D15" i="6"/>
  <c r="T15" i="6" s="1"/>
  <c r="D17" i="6"/>
  <c r="T17" i="6" s="1"/>
  <c r="O12" i="7" s="1"/>
  <c r="Q12" i="7" s="1"/>
  <c r="D18" i="6"/>
  <c r="T18" i="6" s="1"/>
  <c r="O14" i="7" s="1"/>
  <c r="Q14" i="7" s="1"/>
  <c r="T19" i="6"/>
  <c r="D20" i="6"/>
  <c r="T20" i="6" s="1"/>
  <c r="D22" i="6"/>
  <c r="T22" i="6" s="1"/>
  <c r="D23" i="6"/>
  <c r="T23" i="6" s="1"/>
  <c r="D24" i="6"/>
  <c r="D25" i="6"/>
  <c r="T25" i="6" s="1"/>
  <c r="D26" i="6"/>
  <c r="T26" i="6" s="1"/>
  <c r="T17" i="5"/>
  <c r="D16" i="5"/>
  <c r="T16" i="5" s="1"/>
  <c r="T14" i="5"/>
  <c r="Q12" i="5"/>
  <c r="Q27" i="5" s="1"/>
  <c r="K13" i="5"/>
  <c r="K12" i="5" s="1"/>
  <c r="K27" i="5" s="1"/>
  <c r="G13" i="5"/>
  <c r="D11" i="5"/>
  <c r="T11" i="5" s="1"/>
  <c r="M28" i="7" s="1"/>
  <c r="R16" i="3"/>
  <c r="R17" i="3" s="1"/>
  <c r="Q17" i="3"/>
  <c r="D17" i="3"/>
  <c r="G17" i="3"/>
  <c r="H17" i="3"/>
  <c r="K17" i="3"/>
  <c r="L17" i="3"/>
  <c r="M17" i="3"/>
  <c r="N17" i="3"/>
  <c r="K41" i="6" s="1"/>
  <c r="D41" i="6" s="1"/>
  <c r="T41" i="6" s="1"/>
  <c r="O17" i="3"/>
  <c r="P17" i="3"/>
  <c r="K40" i="6" s="1"/>
  <c r="D40" i="6" s="1"/>
  <c r="T40" i="6" s="1"/>
  <c r="C17" i="3"/>
  <c r="W23" i="2"/>
  <c r="C23" i="2"/>
  <c r="C36" i="2" s="1"/>
  <c r="T15" i="5" l="1"/>
  <c r="D13" i="5"/>
  <c r="T13" i="5" s="1"/>
  <c r="T12" i="5" s="1"/>
  <c r="T27" i="5" s="1"/>
  <c r="G12" i="5"/>
  <c r="G27" i="5" s="1"/>
  <c r="K23" i="2"/>
  <c r="O15" i="7"/>
  <c r="Q15" i="7" s="1"/>
  <c r="O13" i="7"/>
  <c r="Q13" i="7" s="1"/>
  <c r="Q49" i="6"/>
  <c r="Q50" i="6" s="1"/>
  <c r="G49" i="6"/>
  <c r="K39" i="6"/>
  <c r="D30" i="6"/>
  <c r="T30" i="6" s="1"/>
  <c r="D21" i="6"/>
  <c r="T21" i="6" s="1"/>
  <c r="D16" i="6"/>
  <c r="T16" i="6" s="1"/>
  <c r="D10" i="6"/>
  <c r="T10" i="6" s="1"/>
  <c r="G50" i="6" l="1"/>
  <c r="R37" i="2"/>
  <c r="R35" i="2"/>
  <c r="U37" i="2"/>
  <c r="U35" i="2"/>
  <c r="D39" i="6"/>
  <c r="T39" i="6" s="1"/>
  <c r="T49" i="6" s="1"/>
  <c r="T50" i="6" s="1"/>
  <c r="K49" i="6"/>
  <c r="K50" i="6" s="1"/>
  <c r="D12" i="5"/>
  <c r="D27" i="5" s="1"/>
  <c r="I37" i="2" l="1"/>
  <c r="I35" i="2"/>
  <c r="D49" i="6"/>
  <c r="D50" i="6" s="1"/>
  <c r="P25" i="7"/>
  <c r="P28" i="7"/>
  <c r="O37" i="2"/>
  <c r="O35" i="2" l="1"/>
</calcChain>
</file>

<file path=xl/sharedStrings.xml><?xml version="1.0" encoding="utf-8"?>
<sst xmlns="http://schemas.openxmlformats.org/spreadsheetml/2006/main" count="412" uniqueCount="251">
  <si>
    <t>код строки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</si>
  <si>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</si>
  <si>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</si>
  <si>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</si>
  <si>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</si>
  <si>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</si>
  <si>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</si>
  <si>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</si>
  <si>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</si>
  <si>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</si>
  <si>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</si>
  <si>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</si>
  <si>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</si>
  <si>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</si>
  <si>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рублей</t>
  </si>
  <si>
    <t>Федерации профсоюзов Беларуси (отчисления в единый централизованный фонд)</t>
  </si>
  <si>
    <t>Федерации профсоюзов Беларуси (обязательные отчисления ФПБ)</t>
  </si>
  <si>
    <t>Код строки</t>
  </si>
  <si>
    <t>%</t>
  </si>
  <si>
    <t>тыс.рублей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</si>
  <si>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</si>
  <si>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</si>
  <si>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</si>
  <si>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</si>
  <si>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</si>
  <si>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</si>
  <si>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</si>
  <si>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</si>
  <si>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</si>
  <si>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</si>
  <si>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</si>
  <si>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</si>
  <si>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</si>
  <si>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</si>
  <si>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</si>
  <si>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</si>
  <si>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</si>
  <si>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</si>
  <si>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</si>
  <si>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</si>
  <si>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1.2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</si>
  <si>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</si>
  <si>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</si>
  <si>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</si>
  <si>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</si>
  <si>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</si>
  <si>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</si>
  <si>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</si>
  <si>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</si>
  <si>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</si>
  <si>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</si>
  <si>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</si>
  <si>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</si>
  <si>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</si>
  <si>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</si>
  <si>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</si>
  <si>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</si>
  <si>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10.6</t>
  </si>
  <si>
    <t>10.7</t>
  </si>
  <si>
    <t>обязательные отчисления ФПБ</t>
  </si>
  <si>
    <t>отчисления в единый централизованный фонд</t>
  </si>
  <si>
    <t>Выплата профсоюзных стипендий</t>
  </si>
  <si>
    <t>Обязательные отчисления (в ФСЗН и Белгосстрах)</t>
  </si>
  <si>
    <t>Статьи расходов</t>
  </si>
  <si>
    <t>Области</t>
  </si>
  <si>
    <t>г.Минск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</si>
  <si>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</si>
  <si>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</si>
  <si>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</si>
  <si>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</si>
  <si>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</si>
  <si>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</si>
  <si>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средств Резервного фонда*</t>
  </si>
  <si>
    <t>ФЕДЕРАЦИЯ ПРОФСОЮЗОВ БЕЛАРУСИ</t>
  </si>
  <si>
    <t>СВОДНЫЙ ФИНАНСОВЫЙ ОТЧЕТ</t>
  </si>
  <si>
    <t>ОБ ИСПОЛНЕНИИ ПРОФСОЮЗНОГО БЮДЖЕТА</t>
  </si>
  <si>
    <t>(почтовый адрес)</t>
  </si>
  <si>
    <t>Таблица 1</t>
  </si>
  <si>
    <t>СВЕДЕНИЯ</t>
  </si>
  <si>
    <t>Таблица 2</t>
  </si>
  <si>
    <t>Таблица 3</t>
  </si>
  <si>
    <t>РАСПРЕДЕЛЕНИЕ ЧЛЕНСКИХ ПРОФСОЮЗНЫХ ВЗНОСОВ</t>
  </si>
  <si>
    <t>ИСПОЛНЕНИЕ ПРОФСОЮЗНОГО БЮДЖЕТА</t>
  </si>
  <si>
    <t>РАЗДЕЛ I "ДОХОДЫ"</t>
  </si>
  <si>
    <t>РАЗДЕЛ II "РАСХОДЫ"</t>
  </si>
  <si>
    <t>Таблица 5</t>
  </si>
  <si>
    <t>СПРАВОЧНАЯ ИНФОРМАЦИЯ</t>
  </si>
  <si>
    <t>1.</t>
  </si>
  <si>
    <t>УКАЗАНИЯ ПО ЗАПОЛНЕНИЮ СВОДНОГО ФИНАНСОВОГО ОТЧЕТА ОБ ИСПОЛНЕНИИ ПРОФСОЮЗНОГО БЮДЖЕТА</t>
  </si>
  <si>
    <t>Отчет представляется:</t>
  </si>
  <si>
    <t>Перечислено обязательных отчислений ФПБ за отчетный год</t>
  </si>
  <si>
    <t>Перечислено отчислений в единый централизованный фонд за отчетный год</t>
  </si>
  <si>
    <t>х</t>
  </si>
  <si>
    <t>В разделе I "Доходы" таблицы 4 отражается информация о полученных доходах по источникам поступлений.</t>
  </si>
  <si>
    <t>Данные отчета заполняются в тысячах рублей с одним знаком после запятой.</t>
  </si>
  <si>
    <t>на 31 декабря отчетного года</t>
  </si>
  <si>
    <t>Представление отчета в другие сроки устанавливается решением Президиума Совета ФПБ.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</si>
  <si>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</si>
  <si>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</si>
  <si>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</si>
  <si>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</si>
  <si>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</si>
  <si>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</si>
  <si>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</si>
  <si>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</si>
  <si>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</si>
  <si>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ГОД</t>
  </si>
  <si>
    <t>ЗА</t>
  </si>
  <si>
    <t xml:space="preserve">РАСПРЕДЕЛЕНИЕ ЧЛЕНСКИХ ПРОФСОЮЗНЫХ ВЗНОСОВ </t>
  </si>
  <si>
    <t>Президиума Совета</t>
  </si>
  <si>
    <t>Федерации профсоюзов Беларуси</t>
  </si>
  <si>
    <t>Сумма</t>
  </si>
  <si>
    <t>ИТОГО  (сумма строк 1 - 2)</t>
  </si>
  <si>
    <t>Расходы из Фонда помощи (сумма строк 1.1 - 1.2), в том числе</t>
  </si>
  <si>
    <t>12.1</t>
  </si>
  <si>
    <t>12.2</t>
  </si>
  <si>
    <t>подписка на "Беларускі Час"</t>
  </si>
  <si>
    <t>Всего (сумма граф 3 - 9)</t>
  </si>
  <si>
    <t>Данные по состоянию</t>
  </si>
  <si>
    <t>В разделе II "Расходы" таблицы 4 отражается информация о расходах по статьям расходов.</t>
  </si>
  <si>
    <t>по итогам работы за год  -  25 марта года, следующего за отчетным.</t>
  </si>
  <si>
    <t>Таблица 6 заполняется по данным бухгалтерского учета по состоянию на начало и на конец отчетного года.</t>
  </si>
  <si>
    <t>8.1</t>
  </si>
  <si>
    <t>7.1</t>
  </si>
  <si>
    <t>Главный бухгалтер</t>
  </si>
  <si>
    <t xml:space="preserve"> </t>
  </si>
  <si>
    <t>Задолженность (-) или переплата (+) по перечислению отчислений в единый централизованный фонд</t>
  </si>
  <si>
    <t>Задолженность (-) или переплата (+) по перечислению обязательных отчислений ФПБ</t>
  </si>
  <si>
    <t>100</t>
  </si>
  <si>
    <t>Остаток средств на текущих (расчетных) счетах организаций отраслевого профсоюза</t>
  </si>
  <si>
    <t>Остаток средств на счетах банковских вкладов (депозитах) организаций отраслевого профсоюза</t>
  </si>
  <si>
    <t>Остаток средств на других счетах организаций отраслевого профсоюза</t>
  </si>
  <si>
    <t>Остаток средств целевого финансирования организаций отраслевого профсоюза, в том числе</t>
  </si>
  <si>
    <t xml:space="preserve">в т.ч. перечислено обязательных отчислений ФПБ за организации отраслевого профсоюза, прошедшие реорганизацию </t>
  </si>
  <si>
    <t xml:space="preserve">в т.ч. перечислено отчислений в единый централизованный фонд за организации отраслевого профсоюза, прошедшие реорганизацию </t>
  </si>
  <si>
    <t>4.1.1</t>
  </si>
  <si>
    <t>4.2.1</t>
  </si>
  <si>
    <t>Спортивные мероприятия                                                             (из табл. 4 стр.4.2 за минусом стр. 4.2.1)</t>
  </si>
  <si>
    <t>Культурно-массовые мероприятия                                               (из табл. 4 стр.4.1 за минусом стр. 4.1.1)</t>
  </si>
  <si>
    <t>Содержание (финансирование) детских оздоровительных лагерей                                                             (из табл. 4 стр.4.1.1)</t>
  </si>
  <si>
    <t>Содержание (финансирование) спортивных объектов                                                                                                  (из табл. 4 стр.4.2.1)</t>
  </si>
  <si>
    <t>Материальная помощь членам профсоюза                                                            (из табл. 4 стр.1.1)</t>
  </si>
  <si>
    <t>По строкам 1 - 10 раздела II таблицы 4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438).</t>
  </si>
  <si>
    <t xml:space="preserve">Для заполнения таблицы 5 используется данные таблицы 4 раздела II "Расходы". 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</si>
  <si>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</si>
  <si>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</si>
  <si>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</si>
  <si>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</si>
  <si>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</si>
  <si>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</si>
  <si>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</si>
  <si>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</si>
  <si>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</si>
  <si>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 ЧЛЕНСКИХ ПРОФСОЮЗНЫХ ВЗНОСАХ, ПОЛУЧЕННЫХ ЗА ОТЧЕТНЫЙ ГОД</t>
  </si>
  <si>
    <t xml:space="preserve">Утвержденный процент </t>
  </si>
  <si>
    <t xml:space="preserve">Фактический процент </t>
  </si>
  <si>
    <t>Фактически распределено, тыс. рублей</t>
  </si>
  <si>
    <t>членские профсоюзные взносы</t>
  </si>
  <si>
    <t>Таблица 4</t>
  </si>
  <si>
    <t>Продолжение таблицы 4</t>
  </si>
  <si>
    <t>Таблица 6</t>
  </si>
  <si>
    <t>прочие поступления,                                                                            в том числе</t>
  </si>
  <si>
    <t>Отчисления ФПБ (сумма строк                              12.1 - 12.2), в том числе</t>
  </si>
  <si>
    <t>тыс. руб</t>
  </si>
  <si>
    <t>Фактичес кий процент использо вания членских профсоюзных взносов,    %</t>
  </si>
  <si>
    <t>3.1.</t>
  </si>
  <si>
    <t>3.2</t>
  </si>
  <si>
    <t>3.3</t>
  </si>
  <si>
    <t>3.4</t>
  </si>
  <si>
    <t>ВСЕГО                                             (сумма                                граф 3, 4, 5)</t>
  </si>
  <si>
    <t>3.5</t>
  </si>
  <si>
    <t>4</t>
  </si>
  <si>
    <t>ВСЕГО,                                (сумма                          граф 3, 4, 5)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</si>
  <si>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</si>
  <si>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</si>
  <si>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</si>
  <si>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ИТОГО расходов                                                                                (сумма строк 1 - 15)</t>
  </si>
  <si>
    <t>Остаток средств на конец отчетного периода (строка 1 плюс строка 2 раздела I                                минус строка 16 раздела II)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</si>
  <si>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</si>
  <si>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</si>
  <si>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</si>
  <si>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Прочие поступления</t>
  </si>
  <si>
    <t>Расходы за счет прочих поступлений</t>
  </si>
  <si>
    <t>на 1 января                  отчетного года</t>
  </si>
  <si>
    <t>Области и г.Минск</t>
  </si>
  <si>
    <t>Итого                                                       (сумма строк 1 - 7)</t>
  </si>
  <si>
    <t>г. Минск</t>
  </si>
  <si>
    <t>Всего                                              (сумма граф 3 - 7)</t>
  </si>
  <si>
    <t>Федерации профсоюзов Беларуси (отчисления в единый централизован-ный фонд)</t>
  </si>
  <si>
    <t>ИТОГО с начала года                           (сумма строк 1 - 12)</t>
  </si>
  <si>
    <t>3.6</t>
  </si>
  <si>
    <t>Всего                                    (сумма                                    граф 3 - 9)</t>
  </si>
  <si>
    <t xml:space="preserve">Профсоюзным организациям юридических лиц, их обособленных подразделений </t>
  </si>
  <si>
    <t xml:space="preserve">Районным, городским организациям </t>
  </si>
  <si>
    <t>Областным (Минской городской) организациям а</t>
  </si>
  <si>
    <t xml:space="preserve">Объединенным отраслевым профсоюзным организациям </t>
  </si>
  <si>
    <t xml:space="preserve">Республиканскому (Центральному) комитету (совету) </t>
  </si>
  <si>
    <t>Всего (сумма граф 4,6,8,10,12, 14,16)</t>
  </si>
  <si>
    <t>Всего (сумма граф 3,5,7,9,11, 13,15)</t>
  </si>
  <si>
    <t>Областным  (Минской городской) организациям</t>
  </si>
  <si>
    <t xml:space="preserve">Областным, (Минский городской) организациям </t>
  </si>
  <si>
    <t xml:space="preserve">Областным (Минской городской) организациям  </t>
  </si>
  <si>
    <t>Членские профсоюзные взносы, всего                                          (сумма                                 граф 3.1 - 3.5)</t>
  </si>
  <si>
    <t>Объединенным отраслевым профсоюзным организациям</t>
  </si>
  <si>
    <t xml:space="preserve">Районными, городскими организациями </t>
  </si>
  <si>
    <t xml:space="preserve">Областными (Минской городской) организациями </t>
  </si>
  <si>
    <t xml:space="preserve">Республиканским (Центральным) комитетом (советом)   </t>
  </si>
  <si>
    <t>Расходы за счет членских профсоюзных взносов                                    (сумма                                   граф 3.2 - 3.6)</t>
  </si>
  <si>
    <t>Объединеными отраслевыми профсоюзными организациями</t>
  </si>
  <si>
    <t>Графы со знаком "х" заполнению не подлежат.</t>
  </si>
  <si>
    <t>*  Заполняется профсоюзными организациями юридических лиц, их обособленных подразделений  отраслевого профсоюза</t>
  </si>
  <si>
    <t>(нименование отраслевого профсоюза)</t>
  </si>
  <si>
    <t>Прочие расходы (сумма строк                                     10.1 - 10.2), в том числе:</t>
  </si>
  <si>
    <t xml:space="preserve">Профсоюзными организациями юридических лиц, их обособленных подразделений </t>
  </si>
  <si>
    <t>в том числе использовано организационными структурами отраслевого профсоюза</t>
  </si>
  <si>
    <t>СВЕДЕНИЯ ПО ОТДЕЛЬНЫМ СТАТЬЯМ РАСХОДОВ В РАЗРЕЗЕ ОБЛАСТЕЙ И ПО Г.МИНСКУ</t>
  </si>
  <si>
    <t>Спортивная и культурно-массовая работа (сумма строк 4.1 - 4.2), в том числе</t>
  </si>
  <si>
    <t>В таблице 2 сумма по строке 2 в графе 10 равна сумме по строке 13 в графе 8 таблицы 1.</t>
  </si>
  <si>
    <t>В таблице 3 сумма по строке 8 в графе 18 равна сумме по строке 13 в графе 8 таблицы 1.</t>
  </si>
  <si>
    <t>Сумма по строке 3 в графе 6 раздела I таблицы 4 равна сумме по строке 13 в графе 8 таблицы 1.</t>
  </si>
  <si>
    <t>По строке 12.1 отражаются обязательные отчисления Федерации профсоюзов Беларуси в размере 5,7 % от суммы полученных членских профсоюзных взносов  по строке 13 в  графе 8 таблицы 1.</t>
  </si>
  <si>
    <t>По строке 12.2 отражаются отчисления в единый централизованный фонд в размере 1% от суммы полученных членских профсоюзных взносов  по строке 13 в графе 8 таблицы 1.</t>
  </si>
  <si>
    <t>Данные таблицы 1 заполняются на основании информации о полученных на текущий (расчетный)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</t>
  </si>
  <si>
    <t>Обучение профсоюзных кадров и актива                                                                          (из табл. 4 стр.2.)</t>
  </si>
  <si>
    <t>Туристско-экскурсионная деятельность                                                                              (из табл. 4 стр.3.)</t>
  </si>
  <si>
    <t xml:space="preserve">Расходы за счет целевых поступлений по коллективным договорам (соглашениям) </t>
  </si>
  <si>
    <t>Целевые поступления по коллективным договорам (соглашениям)</t>
  </si>
  <si>
    <t>В РАЗРЕЗЕ ОБЛАСТЕЙ И Г. МИНСКА НАРАСТАЮЩИМ ИТОГОМ С НАЧАЛА ГОДА</t>
  </si>
  <si>
    <t>Председатель</t>
  </si>
  <si>
    <t xml:space="preserve">(в редакции постановления Президиума </t>
  </si>
  <si>
    <t>Совета Федерации профсоюзов Беларуси)</t>
  </si>
  <si>
    <t>Строки 12.1 и 12.2 раздела II таблицы 4 предназначены для отражения информации о суммах отчислений ФПБ, начисленных в бухгалтерском учете профсоюзных организациях в том периоде, в котором получены членские профсоюзные взносы.</t>
  </si>
  <si>
    <t>(номер телефона, электронный адрес)</t>
  </si>
  <si>
    <t>№ 246</t>
  </si>
  <si>
    <t>целевые поступления по коллективным договорам (соглашениям)</t>
  </si>
  <si>
    <t>в том числе по организационным структурам отраслевого профсоюза</t>
  </si>
  <si>
    <r>
      <t xml:space="preserve">Доходы (сумма строк 3 - 5),                                        </t>
    </r>
    <r>
      <rPr>
        <sz val="8"/>
        <color theme="1"/>
        <rFont val="Times New Roman"/>
        <family val="1"/>
        <charset val="204"/>
      </rPr>
      <t>в том числе</t>
    </r>
  </si>
  <si>
    <t>Приложение 2</t>
  </si>
  <si>
    <t>к постановлению</t>
  </si>
  <si>
    <t>проценты, уплачиваемые банком за пользование денежными средствами, находящимися на банковских счетах, в т.ч. вкладах (депозитах))</t>
  </si>
  <si>
    <t>В графе 5 разделов I "Доходы"  и II "Расходы" таблицы 4 отражаются доходы в виде безвозмездной (спонсорской) помощи, целевого финансирования, поступившего на основании решений руководящих органов отраслевого профсоюза и (или) его организационных структур, иных поступлений, не запрещенных законодательством, а также расходы за счет данных поступлений.</t>
  </si>
  <si>
    <t>от  22. 09 . 2020  № 167  )</t>
  </si>
  <si>
    <t>Остаток средств целевого финансирования                                                                   на 1 января 2021 г.</t>
  </si>
  <si>
    <t>прочие поступления</t>
  </si>
  <si>
    <t>услуги банка</t>
  </si>
  <si>
    <t xml:space="preserve">прочие расходы </t>
  </si>
  <si>
    <t>отчисления в ФПБ по отд.решениям</t>
  </si>
  <si>
    <t>отчисления в РК</t>
  </si>
  <si>
    <t>В.И. Зубрик</t>
  </si>
  <si>
    <t>Т.С. Сивенкова</t>
  </si>
  <si>
    <r>
      <t xml:space="preserve">Заработная плата штатным работникам без начислений (вознаграждение профсоюзному активу за выполнение общественной нагрузки), </t>
    </r>
    <r>
      <rPr>
        <sz val="8"/>
        <color theme="1"/>
        <rFont val="Times New Roman"/>
        <family val="1"/>
        <charset val="204"/>
      </rPr>
      <t>в том числе выплата выходного пособия в связи с выходом на пенсию 4,4 т.р.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</si>
</sst>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/>
    <xf numFmtId="14" fontId="3" fillId="0" borderId="0" xfId="0" applyNumberFormat="1" applyFont="1" applyAlignment="1"/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 applyAlignment="1"/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/>
    <xf numFmtId="0" fontId="4" fillId="0" borderId="1" xfId="0" applyFont="1" applyBorder="1" applyAlignment="1">
      <alignment vertical="center" textRotation="90"/>
    </xf>
    <xf numFmtId="49" fontId="4" fillId="0" borderId="0" xfId="0" applyNumberFormat="1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A23" sqref="A23:L23"/>
    </sheetView>
  </sheetViews>
  <sheetFormatPr defaultRowHeight="13.8" x14ac:dyDescent="0.3"/>
  <cols>
    <col min="9" max="9" width="9.88671875" bestFit="1" customWidth="1"/>
  </cols>
  <sheetData>
    <row r="1" spans="1:12" x14ac:dyDescent="0.3">
      <c r="A1" s="4"/>
      <c r="B1" s="4"/>
      <c r="C1" s="4"/>
      <c r="D1" s="4"/>
      <c r="E1" s="4"/>
      <c r="F1" s="4"/>
      <c r="G1" s="4"/>
      <c r="H1" s="6"/>
      <c r="I1" s="9" t="s">
        <v>237</v>
      </c>
      <c r="J1" s="9"/>
      <c r="K1" s="4"/>
      <c r="L1" s="4"/>
    </row>
    <row r="2" spans="1:12" ht="16.2" customHeight="1" x14ac:dyDescent="0.3">
      <c r="A2" s="4"/>
      <c r="B2" s="4"/>
      <c r="C2" s="4"/>
      <c r="D2" s="4"/>
      <c r="E2" s="4"/>
      <c r="F2" s="4"/>
      <c r="G2" s="4"/>
      <c r="H2" s="6"/>
      <c r="I2" s="9" t="s">
        <v>238</v>
      </c>
      <c r="J2" s="9"/>
      <c r="K2" s="4"/>
      <c r="L2" s="4"/>
    </row>
    <row r="3" spans="1:12" x14ac:dyDescent="0.3">
      <c r="A3" s="4"/>
      <c r="B3" s="4"/>
      <c r="C3" s="4"/>
      <c r="D3" s="4"/>
      <c r="E3" s="4"/>
      <c r="F3" s="4"/>
      <c r="G3" s="4"/>
      <c r="H3" s="7"/>
      <c r="I3" s="31" t="s">
        <v>109</v>
      </c>
      <c r="J3" s="31"/>
      <c r="K3" s="31"/>
      <c r="L3" s="10"/>
    </row>
    <row r="4" spans="1:12" x14ac:dyDescent="0.3">
      <c r="A4" s="4"/>
      <c r="B4" s="4"/>
      <c r="C4" s="4"/>
      <c r="D4" s="4"/>
      <c r="E4" s="4"/>
      <c r="F4" s="4"/>
      <c r="G4" s="4"/>
      <c r="H4" s="7"/>
      <c r="I4" s="31" t="s">
        <v>110</v>
      </c>
      <c r="J4" s="31"/>
      <c r="K4" s="31"/>
      <c r="L4" s="31"/>
    </row>
    <row r="5" spans="1:12" x14ac:dyDescent="0.3">
      <c r="A5" s="4"/>
      <c r="B5" s="4"/>
      <c r="C5" s="4"/>
      <c r="D5" s="4"/>
      <c r="E5" s="4"/>
      <c r="F5" s="4"/>
      <c r="G5" s="4"/>
      <c r="H5" s="6"/>
      <c r="I5" s="58">
        <v>42550</v>
      </c>
      <c r="J5" s="56" t="s">
        <v>233</v>
      </c>
      <c r="K5" s="31"/>
      <c r="L5" s="10"/>
    </row>
    <row r="6" spans="1:12" x14ac:dyDescent="0.3">
      <c r="A6" s="4"/>
      <c r="B6" s="4"/>
      <c r="C6" s="4"/>
      <c r="D6" s="4"/>
      <c r="E6" s="4"/>
      <c r="F6" s="4"/>
      <c r="G6" s="4"/>
      <c r="H6" s="4"/>
      <c r="I6" s="78" t="s">
        <v>229</v>
      </c>
      <c r="J6" s="78"/>
      <c r="K6" s="78"/>
      <c r="L6" s="78"/>
    </row>
    <row r="7" spans="1:12" x14ac:dyDescent="0.3">
      <c r="A7" s="4"/>
      <c r="B7" s="4"/>
      <c r="C7" s="4"/>
      <c r="D7" s="4"/>
      <c r="E7" s="4"/>
      <c r="F7" s="4"/>
      <c r="G7" s="4"/>
      <c r="H7" s="4"/>
      <c r="I7" s="78" t="s">
        <v>230</v>
      </c>
      <c r="J7" s="78"/>
      <c r="K7" s="78"/>
      <c r="L7" s="78"/>
    </row>
    <row r="8" spans="1:12" x14ac:dyDescent="0.3">
      <c r="A8" s="4"/>
      <c r="B8" s="4"/>
      <c r="C8" s="4"/>
      <c r="D8" s="4"/>
      <c r="E8" s="4"/>
      <c r="F8" s="4"/>
      <c r="G8" s="4"/>
      <c r="H8" s="4"/>
      <c r="I8" s="78" t="s">
        <v>241</v>
      </c>
      <c r="J8" s="78"/>
      <c r="K8" s="78"/>
      <c r="L8" s="78"/>
    </row>
    <row r="9" spans="1:12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80" t="s">
        <v>73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3">
      <c r="A13" s="79" t="s">
        <v>74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4.2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">
      <c r="A15" s="79" t="s">
        <v>75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4.2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3">
      <c r="A17" s="8"/>
      <c r="B17" s="8"/>
      <c r="C17" s="8"/>
      <c r="D17" s="8"/>
      <c r="E17" s="32" t="s">
        <v>107</v>
      </c>
      <c r="F17" s="81"/>
      <c r="G17" s="81"/>
      <c r="H17" s="8" t="s">
        <v>106</v>
      </c>
      <c r="I17" s="8"/>
      <c r="J17" s="8"/>
      <c r="K17" s="8"/>
      <c r="L17" s="8"/>
    </row>
    <row r="18" spans="1:12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x14ac:dyDescent="0.3">
      <c r="A20" s="84" t="s">
        <v>211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x14ac:dyDescent="0.3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x14ac:dyDescent="0.3">
      <c r="A22" s="84" t="s">
        <v>76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x14ac:dyDescent="0.3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x14ac:dyDescent="0.3">
      <c r="A24" s="85" t="s">
        <v>232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7" spans="1:12" x14ac:dyDescent="0.3">
      <c r="B57" s="82"/>
      <c r="C57" s="82"/>
      <c r="D57" s="82"/>
      <c r="E57" s="82"/>
      <c r="F57" s="82"/>
      <c r="G57" s="82"/>
      <c r="H57" s="82"/>
      <c r="I57" s="82"/>
      <c r="J57" s="82"/>
    </row>
  </sheetData>
  <mergeCells count="15">
    <mergeCell ref="G57:J57"/>
    <mergeCell ref="B57:F57"/>
    <mergeCell ref="A19:L19"/>
    <mergeCell ref="A20:L20"/>
    <mergeCell ref="A21:L21"/>
    <mergeCell ref="A22:L22"/>
    <mergeCell ref="A23:L23"/>
    <mergeCell ref="A24:L24"/>
    <mergeCell ref="I6:L6"/>
    <mergeCell ref="A13:L13"/>
    <mergeCell ref="A15:L15"/>
    <mergeCell ref="A11:L11"/>
    <mergeCell ref="F17:G17"/>
    <mergeCell ref="I7:L7"/>
    <mergeCell ref="I8:L8"/>
  </mergeCells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opLeftCell="A22" workbookViewId="0">
      <selection activeCell="X37" sqref="X37:Z37"/>
    </sheetView>
  </sheetViews>
  <sheetFormatPr defaultRowHeight="13.8" x14ac:dyDescent="0.3"/>
  <cols>
    <col min="1" max="1" width="15.6640625" customWidth="1"/>
    <col min="2" max="2" width="6.33203125" customWidth="1"/>
    <col min="3" max="26" width="3.6640625" customWidth="1"/>
  </cols>
  <sheetData>
    <row r="1" spans="1:2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86" t="s">
        <v>77</v>
      </c>
      <c r="W1" s="86"/>
      <c r="X1" s="86"/>
      <c r="Y1" s="86"/>
      <c r="Z1" s="86"/>
    </row>
    <row r="2" spans="1:26" ht="4.2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3">
      <c r="A3" s="79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3.6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3">
      <c r="A5" s="79" t="s">
        <v>153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4.2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4"/>
      <c r="T7" s="4"/>
      <c r="U7" s="4"/>
      <c r="V7" s="4"/>
      <c r="W7" s="107" t="s">
        <v>14</v>
      </c>
      <c r="X7" s="107"/>
      <c r="Y7" s="107"/>
      <c r="Z7" s="107"/>
    </row>
    <row r="8" spans="1:26" ht="15" customHeight="1" x14ac:dyDescent="0.3">
      <c r="A8" s="105" t="s">
        <v>1</v>
      </c>
      <c r="B8" s="105" t="s">
        <v>17</v>
      </c>
      <c r="C8" s="90" t="s">
        <v>178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74.400000000000006" customHeight="1" x14ac:dyDescent="0.3">
      <c r="A9" s="106"/>
      <c r="B9" s="106"/>
      <c r="C9" s="90" t="s">
        <v>192</v>
      </c>
      <c r="D9" s="90"/>
      <c r="E9" s="90"/>
      <c r="F9" s="90"/>
      <c r="G9" s="90" t="s">
        <v>193</v>
      </c>
      <c r="H9" s="90"/>
      <c r="I9" s="90"/>
      <c r="J9" s="90"/>
      <c r="K9" s="90" t="s">
        <v>199</v>
      </c>
      <c r="L9" s="90"/>
      <c r="M9" s="90"/>
      <c r="N9" s="90"/>
      <c r="O9" s="90" t="s">
        <v>195</v>
      </c>
      <c r="P9" s="90"/>
      <c r="Q9" s="90"/>
      <c r="R9" s="90"/>
      <c r="S9" s="90" t="s">
        <v>196</v>
      </c>
      <c r="T9" s="90"/>
      <c r="U9" s="90"/>
      <c r="V9" s="90"/>
      <c r="W9" s="90" t="s">
        <v>187</v>
      </c>
      <c r="X9" s="90"/>
      <c r="Y9" s="90"/>
      <c r="Z9" s="90"/>
    </row>
    <row r="10" spans="1:26" x14ac:dyDescent="0.3">
      <c r="A10" s="12">
        <v>1</v>
      </c>
      <c r="B10" s="12">
        <v>2</v>
      </c>
      <c r="C10" s="91">
        <v>3</v>
      </c>
      <c r="D10" s="91"/>
      <c r="E10" s="91"/>
      <c r="F10" s="91"/>
      <c r="G10" s="91">
        <v>4</v>
      </c>
      <c r="H10" s="91"/>
      <c r="I10" s="91"/>
      <c r="J10" s="91"/>
      <c r="K10" s="91">
        <v>5</v>
      </c>
      <c r="L10" s="91"/>
      <c r="M10" s="91"/>
      <c r="N10" s="91"/>
      <c r="O10" s="100">
        <v>6</v>
      </c>
      <c r="P10" s="101"/>
      <c r="Q10" s="101"/>
      <c r="R10" s="102"/>
      <c r="S10" s="91"/>
      <c r="T10" s="91"/>
      <c r="U10" s="91"/>
      <c r="V10" s="91"/>
      <c r="W10" s="91">
        <v>8</v>
      </c>
      <c r="X10" s="91"/>
      <c r="Y10" s="91"/>
      <c r="Z10" s="91"/>
    </row>
    <row r="11" spans="1:26" x14ac:dyDescent="0.3">
      <c r="A11" s="13" t="s">
        <v>2</v>
      </c>
      <c r="B11" s="13" t="s">
        <v>87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5"/>
      <c r="P11" s="103"/>
      <c r="Q11" s="103"/>
      <c r="R11" s="104"/>
      <c r="S11" s="92"/>
      <c r="T11" s="92"/>
      <c r="U11" s="92"/>
      <c r="V11" s="92"/>
      <c r="W11" s="92">
        <f>C11+K11+S11</f>
        <v>0</v>
      </c>
      <c r="X11" s="92"/>
      <c r="Y11" s="92"/>
      <c r="Z11" s="92"/>
    </row>
    <row r="12" spans="1:26" x14ac:dyDescent="0.3">
      <c r="A12" s="13" t="s">
        <v>3</v>
      </c>
      <c r="B12" s="13" t="s">
        <v>97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5"/>
      <c r="P12" s="103"/>
      <c r="Q12" s="103"/>
      <c r="R12" s="104"/>
      <c r="S12" s="92"/>
      <c r="T12" s="92"/>
      <c r="U12" s="92"/>
      <c r="V12" s="92"/>
      <c r="W12" s="92">
        <f t="shared" ref="W12:W22" si="0">C12+K12+S12</f>
        <v>0</v>
      </c>
      <c r="X12" s="92"/>
      <c r="Y12" s="92"/>
      <c r="Z12" s="92"/>
    </row>
    <row r="13" spans="1:26" x14ac:dyDescent="0.3">
      <c r="A13" s="13" t="s">
        <v>4</v>
      </c>
      <c r="B13" s="13" t="s">
        <v>98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5"/>
      <c r="P13" s="103"/>
      <c r="Q13" s="103"/>
      <c r="R13" s="104"/>
      <c r="S13" s="92"/>
      <c r="T13" s="92"/>
      <c r="U13" s="92"/>
      <c r="V13" s="92"/>
      <c r="W13" s="92">
        <f t="shared" si="0"/>
        <v>0</v>
      </c>
      <c r="X13" s="92"/>
      <c r="Y13" s="92"/>
      <c r="Z13" s="92"/>
    </row>
    <row r="14" spans="1:26" x14ac:dyDescent="0.3">
      <c r="A14" s="13" t="s">
        <v>5</v>
      </c>
      <c r="B14" s="13" t="s">
        <v>99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5"/>
      <c r="P14" s="103"/>
      <c r="Q14" s="103"/>
      <c r="R14" s="104"/>
      <c r="S14" s="92"/>
      <c r="T14" s="92"/>
      <c r="U14" s="92"/>
      <c r="V14" s="92"/>
      <c r="W14" s="92">
        <f t="shared" si="0"/>
        <v>0</v>
      </c>
      <c r="X14" s="92"/>
      <c r="Y14" s="92"/>
      <c r="Z14" s="92"/>
    </row>
    <row r="15" spans="1:26" x14ac:dyDescent="0.3">
      <c r="A15" s="13" t="s">
        <v>6</v>
      </c>
      <c r="B15" s="13" t="s">
        <v>100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5"/>
      <c r="P15" s="103"/>
      <c r="Q15" s="103"/>
      <c r="R15" s="104"/>
      <c r="S15" s="92"/>
      <c r="T15" s="92"/>
      <c r="U15" s="92"/>
      <c r="V15" s="92"/>
      <c r="W15" s="92">
        <f t="shared" si="0"/>
        <v>0</v>
      </c>
      <c r="X15" s="92"/>
      <c r="Y15" s="92"/>
      <c r="Z15" s="92"/>
    </row>
    <row r="16" spans="1:26" x14ac:dyDescent="0.3">
      <c r="A16" s="13" t="s">
        <v>7</v>
      </c>
      <c r="B16" s="13" t="s">
        <v>101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5"/>
      <c r="P16" s="103"/>
      <c r="Q16" s="103"/>
      <c r="R16" s="104"/>
      <c r="S16" s="92"/>
      <c r="T16" s="92"/>
      <c r="U16" s="92"/>
      <c r="V16" s="92"/>
      <c r="W16" s="92">
        <f t="shared" si="0"/>
        <v>0</v>
      </c>
      <c r="X16" s="92"/>
      <c r="Y16" s="92"/>
      <c r="Z16" s="92"/>
    </row>
    <row r="17" spans="1:26" x14ac:dyDescent="0.3">
      <c r="A17" s="13" t="s">
        <v>8</v>
      </c>
      <c r="B17" s="13" t="s">
        <v>102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5"/>
      <c r="P17" s="103"/>
      <c r="Q17" s="103"/>
      <c r="R17" s="104"/>
      <c r="S17" s="92"/>
      <c r="T17" s="92"/>
      <c r="U17" s="92"/>
      <c r="V17" s="92"/>
      <c r="W17" s="92">
        <f t="shared" si="0"/>
        <v>0</v>
      </c>
      <c r="X17" s="92"/>
      <c r="Y17" s="92"/>
      <c r="Z17" s="92"/>
    </row>
    <row r="18" spans="1:26" x14ac:dyDescent="0.3">
      <c r="A18" s="13" t="s">
        <v>9</v>
      </c>
      <c r="B18" s="13" t="s">
        <v>103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5"/>
      <c r="P18" s="103"/>
      <c r="Q18" s="103"/>
      <c r="R18" s="104"/>
      <c r="S18" s="92"/>
      <c r="T18" s="92"/>
      <c r="U18" s="92"/>
      <c r="V18" s="92"/>
      <c r="W18" s="92">
        <f t="shared" si="0"/>
        <v>0</v>
      </c>
      <c r="X18" s="92"/>
      <c r="Y18" s="92"/>
      <c r="Z18" s="92"/>
    </row>
    <row r="19" spans="1:26" x14ac:dyDescent="0.3">
      <c r="A19" s="13" t="s">
        <v>10</v>
      </c>
      <c r="B19" s="13" t="s">
        <v>104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5"/>
      <c r="P19" s="103"/>
      <c r="Q19" s="103"/>
      <c r="R19" s="104"/>
      <c r="S19" s="92"/>
      <c r="T19" s="92"/>
      <c r="U19" s="92"/>
      <c r="V19" s="92"/>
      <c r="W19" s="92">
        <f t="shared" si="0"/>
        <v>0</v>
      </c>
      <c r="X19" s="92"/>
      <c r="Y19" s="92"/>
      <c r="Z19" s="92"/>
    </row>
    <row r="20" spans="1:26" x14ac:dyDescent="0.3">
      <c r="A20" s="13" t="s">
        <v>11</v>
      </c>
      <c r="B20" s="13" t="s">
        <v>105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5"/>
      <c r="P20" s="103"/>
      <c r="Q20" s="103"/>
      <c r="R20" s="104"/>
      <c r="S20" s="92"/>
      <c r="T20" s="92"/>
      <c r="U20" s="92"/>
      <c r="V20" s="92"/>
      <c r="W20" s="92">
        <f t="shared" si="0"/>
        <v>0</v>
      </c>
      <c r="X20" s="92"/>
      <c r="Y20" s="92"/>
      <c r="Z20" s="92"/>
    </row>
    <row r="21" spans="1:26" x14ac:dyDescent="0.3">
      <c r="A21" s="13" t="s">
        <v>12</v>
      </c>
      <c r="B21" s="13" t="s">
        <v>144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5"/>
      <c r="P21" s="103"/>
      <c r="Q21" s="103"/>
      <c r="R21" s="104"/>
      <c r="S21" s="92"/>
      <c r="T21" s="92"/>
      <c r="U21" s="92"/>
      <c r="V21" s="92"/>
      <c r="W21" s="92">
        <f t="shared" si="0"/>
        <v>0</v>
      </c>
      <c r="X21" s="92"/>
      <c r="Y21" s="92"/>
      <c r="Z21" s="92"/>
    </row>
    <row r="22" spans="1:26" x14ac:dyDescent="0.3">
      <c r="A22" s="13" t="s">
        <v>13</v>
      </c>
      <c r="B22" s="13" t="s">
        <v>145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5"/>
      <c r="P22" s="103"/>
      <c r="Q22" s="103"/>
      <c r="R22" s="104"/>
      <c r="S22" s="92"/>
      <c r="T22" s="92"/>
      <c r="U22" s="92"/>
      <c r="V22" s="92"/>
      <c r="W22" s="92">
        <f t="shared" si="0"/>
        <v>0</v>
      </c>
      <c r="X22" s="92"/>
      <c r="Y22" s="92"/>
      <c r="Z22" s="92"/>
    </row>
    <row r="23" spans="1:26" ht="42.6" customHeight="1" x14ac:dyDescent="0.3">
      <c r="A23" s="33" t="s">
        <v>189</v>
      </c>
      <c r="B23" s="33" t="s">
        <v>146</v>
      </c>
      <c r="C23" s="92">
        <f>SUM(C11:F22)</f>
        <v>0</v>
      </c>
      <c r="D23" s="92"/>
      <c r="E23" s="92"/>
      <c r="F23" s="92"/>
      <c r="G23" s="92"/>
      <c r="H23" s="92"/>
      <c r="I23" s="92"/>
      <c r="J23" s="92"/>
      <c r="K23" s="92">
        <f>SUM(K11:N22)</f>
        <v>0</v>
      </c>
      <c r="L23" s="92"/>
      <c r="M23" s="92"/>
      <c r="N23" s="92"/>
      <c r="O23" s="95"/>
      <c r="P23" s="103"/>
      <c r="Q23" s="103"/>
      <c r="R23" s="104"/>
      <c r="S23" s="92">
        <f>SUM(S11:V22)</f>
        <v>0</v>
      </c>
      <c r="T23" s="92"/>
      <c r="U23" s="92"/>
      <c r="V23" s="92"/>
      <c r="W23" s="92">
        <f>SUM(W11:Z22)</f>
        <v>0</v>
      </c>
      <c r="X23" s="92"/>
      <c r="Y23" s="92"/>
      <c r="Z23" s="92"/>
    </row>
    <row r="24" spans="1:26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"/>
      <c r="T24" s="4"/>
      <c r="U24" s="4"/>
      <c r="V24" s="4"/>
      <c r="W24" s="4"/>
      <c r="X24" s="4"/>
      <c r="Y24" s="4"/>
      <c r="Z24" s="4"/>
    </row>
    <row r="25" spans="1:26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4"/>
      <c r="T27" s="4"/>
      <c r="U27" s="4"/>
      <c r="V27" s="4"/>
      <c r="W27" s="4"/>
      <c r="X27" s="4"/>
      <c r="Y27" s="4"/>
      <c r="Z27" s="4"/>
    </row>
    <row r="28" spans="1:2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86" t="s">
        <v>79</v>
      </c>
      <c r="W28" s="86"/>
      <c r="X28" s="86"/>
      <c r="Y28" s="86"/>
      <c r="Z28" s="86"/>
    </row>
    <row r="29" spans="1:26" ht="4.9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3">
      <c r="A30" s="79" t="s">
        <v>108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5.4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.6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"/>
      <c r="T32" s="4"/>
      <c r="U32" s="4"/>
      <c r="V32" s="4"/>
      <c r="W32" s="83"/>
      <c r="X32" s="83"/>
      <c r="Y32" s="83"/>
      <c r="Z32" s="83"/>
    </row>
    <row r="33" spans="1:26" ht="87" customHeight="1" x14ac:dyDescent="0.3">
      <c r="A33" s="13" t="s">
        <v>1</v>
      </c>
      <c r="B33" s="13" t="s">
        <v>0</v>
      </c>
      <c r="C33" s="87" t="s">
        <v>192</v>
      </c>
      <c r="D33" s="88"/>
      <c r="E33" s="89"/>
      <c r="F33" s="87" t="s">
        <v>193</v>
      </c>
      <c r="G33" s="88"/>
      <c r="H33" s="89"/>
      <c r="I33" s="87" t="s">
        <v>200</v>
      </c>
      <c r="J33" s="88"/>
      <c r="K33" s="89"/>
      <c r="L33" s="87" t="s">
        <v>195</v>
      </c>
      <c r="M33" s="88"/>
      <c r="N33" s="89"/>
      <c r="O33" s="87" t="s">
        <v>196</v>
      </c>
      <c r="P33" s="88"/>
      <c r="Q33" s="89"/>
      <c r="R33" s="87" t="s">
        <v>188</v>
      </c>
      <c r="S33" s="88"/>
      <c r="T33" s="89"/>
      <c r="U33" s="90" t="s">
        <v>16</v>
      </c>
      <c r="V33" s="90"/>
      <c r="W33" s="90"/>
      <c r="X33" s="90" t="s">
        <v>191</v>
      </c>
      <c r="Y33" s="90"/>
      <c r="Z33" s="90"/>
    </row>
    <row r="34" spans="1:26" x14ac:dyDescent="0.3">
      <c r="A34" s="14">
        <v>1</v>
      </c>
      <c r="B34" s="14">
        <v>2</v>
      </c>
      <c r="C34" s="87">
        <v>3</v>
      </c>
      <c r="D34" s="88"/>
      <c r="E34" s="89"/>
      <c r="F34" s="87">
        <v>4</v>
      </c>
      <c r="G34" s="88"/>
      <c r="H34" s="89"/>
      <c r="I34" s="87">
        <v>5</v>
      </c>
      <c r="J34" s="88"/>
      <c r="K34" s="89">
        <v>6</v>
      </c>
      <c r="L34" s="87">
        <v>6</v>
      </c>
      <c r="M34" s="88"/>
      <c r="N34" s="89">
        <v>7</v>
      </c>
      <c r="O34" s="87">
        <v>7</v>
      </c>
      <c r="P34" s="88"/>
      <c r="Q34" s="89">
        <v>8</v>
      </c>
      <c r="R34" s="87">
        <v>8</v>
      </c>
      <c r="S34" s="88">
        <v>9</v>
      </c>
      <c r="T34" s="89"/>
      <c r="U34" s="90">
        <v>9</v>
      </c>
      <c r="V34" s="90">
        <v>10</v>
      </c>
      <c r="W34" s="90"/>
      <c r="X34" s="90">
        <v>10</v>
      </c>
      <c r="Y34" s="90"/>
      <c r="Z34" s="90"/>
    </row>
    <row r="35" spans="1:26" ht="21.6" customHeight="1" x14ac:dyDescent="0.3">
      <c r="A35" s="47" t="s">
        <v>154</v>
      </c>
      <c r="B35" s="45" t="s">
        <v>87</v>
      </c>
      <c r="C35" s="87">
        <v>70</v>
      </c>
      <c r="D35" s="88"/>
      <c r="E35" s="89"/>
      <c r="F35" s="87"/>
      <c r="G35" s="88"/>
      <c r="H35" s="89"/>
      <c r="I35" s="96" t="e">
        <f>I36/X36*100</f>
        <v>#DIV/0!</v>
      </c>
      <c r="J35" s="97"/>
      <c r="K35" s="98"/>
      <c r="L35" s="96"/>
      <c r="M35" s="97"/>
      <c r="N35" s="98"/>
      <c r="O35" s="96" t="e">
        <f>O36/X36*100</f>
        <v>#DIV/0!</v>
      </c>
      <c r="P35" s="97"/>
      <c r="Q35" s="98"/>
      <c r="R35" s="87" t="e">
        <f>R36/X36*100</f>
        <v>#DIV/0!</v>
      </c>
      <c r="S35" s="88"/>
      <c r="T35" s="89"/>
      <c r="U35" s="90" t="e">
        <f>U36/X36*100</f>
        <v>#DIV/0!</v>
      </c>
      <c r="V35" s="90"/>
      <c r="W35" s="90">
        <v>100</v>
      </c>
      <c r="X35" s="90">
        <v>100</v>
      </c>
      <c r="Y35" s="90"/>
      <c r="Z35" s="90"/>
    </row>
    <row r="36" spans="1:26" ht="33.6" customHeight="1" x14ac:dyDescent="0.3">
      <c r="A36" s="47" t="s">
        <v>156</v>
      </c>
      <c r="B36" s="45" t="s">
        <v>97</v>
      </c>
      <c r="C36" s="95">
        <f>C23</f>
        <v>0</v>
      </c>
      <c r="D36" s="88"/>
      <c r="E36" s="89"/>
      <c r="F36" s="87"/>
      <c r="G36" s="88"/>
      <c r="H36" s="89"/>
      <c r="I36" s="95"/>
      <c r="J36" s="88"/>
      <c r="K36" s="89"/>
      <c r="L36" s="95"/>
      <c r="M36" s="88"/>
      <c r="N36" s="89"/>
      <c r="O36" s="95"/>
      <c r="P36" s="88"/>
      <c r="Q36" s="89"/>
      <c r="R36" s="96"/>
      <c r="S36" s="97"/>
      <c r="T36" s="98"/>
      <c r="U36" s="99"/>
      <c r="V36" s="99"/>
      <c r="W36" s="99"/>
      <c r="X36" s="92">
        <f>C36+I36+O36+R36+U36</f>
        <v>0</v>
      </c>
      <c r="Y36" s="90"/>
      <c r="Z36" s="90"/>
    </row>
    <row r="37" spans="1:26" ht="21.6" customHeight="1" x14ac:dyDescent="0.3">
      <c r="A37" s="47" t="s">
        <v>155</v>
      </c>
      <c r="B37" s="45" t="s">
        <v>98</v>
      </c>
      <c r="C37" s="87">
        <v>70</v>
      </c>
      <c r="D37" s="88"/>
      <c r="E37" s="89"/>
      <c r="F37" s="87"/>
      <c r="G37" s="88"/>
      <c r="H37" s="89"/>
      <c r="I37" s="96" t="e">
        <f>I36/X36*100</f>
        <v>#DIV/0!</v>
      </c>
      <c r="J37" s="97"/>
      <c r="K37" s="98"/>
      <c r="L37" s="96"/>
      <c r="M37" s="97"/>
      <c r="N37" s="98"/>
      <c r="O37" s="96" t="e">
        <f>O36/X36*100</f>
        <v>#DIV/0!</v>
      </c>
      <c r="P37" s="97"/>
      <c r="Q37" s="98"/>
      <c r="R37" s="87" t="e">
        <f>R36/X36*100</f>
        <v>#DIV/0!</v>
      </c>
      <c r="S37" s="88"/>
      <c r="T37" s="89"/>
      <c r="U37" s="90" t="e">
        <f>U36/X36*100</f>
        <v>#DIV/0!</v>
      </c>
      <c r="V37" s="90"/>
      <c r="W37" s="90"/>
      <c r="X37" s="90">
        <v>100</v>
      </c>
      <c r="Y37" s="90"/>
      <c r="Z37" s="90"/>
    </row>
    <row r="38" spans="1:26" x14ac:dyDescent="0.3">
      <c r="A38" s="11"/>
      <c r="B38" s="11"/>
      <c r="C38" s="93"/>
      <c r="D38" s="93"/>
      <c r="E38" s="93"/>
      <c r="F38" s="93"/>
      <c r="G38" s="93"/>
      <c r="H38" s="51"/>
      <c r="I38" s="93"/>
      <c r="J38" s="93"/>
      <c r="K38" s="93"/>
      <c r="L38" s="93"/>
      <c r="M38" s="93"/>
      <c r="N38" s="94"/>
      <c r="O38" s="94"/>
      <c r="P38" s="94"/>
      <c r="Q38" s="94"/>
      <c r="R38" s="94"/>
      <c r="S38" s="94"/>
      <c r="T38" s="52"/>
      <c r="U38" s="80"/>
      <c r="V38" s="80"/>
      <c r="W38" s="80"/>
      <c r="X38" s="80"/>
      <c r="Y38" s="80"/>
      <c r="Z38" s="80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mergeCells count="147">
    <mergeCell ref="F37:H37"/>
    <mergeCell ref="I37:K37"/>
    <mergeCell ref="L37:N37"/>
    <mergeCell ref="O37:Q37"/>
    <mergeCell ref="U37:W37"/>
    <mergeCell ref="X37:Z37"/>
    <mergeCell ref="R37:T37"/>
    <mergeCell ref="F33:H33"/>
    <mergeCell ref="X33:Z33"/>
    <mergeCell ref="U33:W33"/>
    <mergeCell ref="O33:Q33"/>
    <mergeCell ref="L33:N33"/>
    <mergeCell ref="I33:K33"/>
    <mergeCell ref="F34:H34"/>
    <mergeCell ref="I34:K34"/>
    <mergeCell ref="L34:N34"/>
    <mergeCell ref="O34:Q34"/>
    <mergeCell ref="U34:W34"/>
    <mergeCell ref="X34:Z34"/>
    <mergeCell ref="O23:R23"/>
    <mergeCell ref="W22:Z22"/>
    <mergeCell ref="W23:Z23"/>
    <mergeCell ref="A8:A9"/>
    <mergeCell ref="B8:B9"/>
    <mergeCell ref="C8:Z8"/>
    <mergeCell ref="W7:Z7"/>
    <mergeCell ref="W16:Z16"/>
    <mergeCell ref="W17:Z17"/>
    <mergeCell ref="W18:Z18"/>
    <mergeCell ref="W19:Z19"/>
    <mergeCell ref="W20:Z20"/>
    <mergeCell ref="W21:Z21"/>
    <mergeCell ref="C23:F23"/>
    <mergeCell ref="G23:J23"/>
    <mergeCell ref="K23:N23"/>
    <mergeCell ref="S23:V23"/>
    <mergeCell ref="W11:Z11"/>
    <mergeCell ref="W12:Z12"/>
    <mergeCell ref="W13:Z13"/>
    <mergeCell ref="W14:Z14"/>
    <mergeCell ref="W15:Z15"/>
    <mergeCell ref="C21:F21"/>
    <mergeCell ref="G21:J21"/>
    <mergeCell ref="K21:N21"/>
    <mergeCell ref="S21:V21"/>
    <mergeCell ref="C22:F22"/>
    <mergeCell ref="G22:J22"/>
    <mergeCell ref="K22:N22"/>
    <mergeCell ref="S22:V22"/>
    <mergeCell ref="C19:F19"/>
    <mergeCell ref="G19:J19"/>
    <mergeCell ref="K19:N19"/>
    <mergeCell ref="S19:V19"/>
    <mergeCell ref="C20:F20"/>
    <mergeCell ref="G20:J20"/>
    <mergeCell ref="K20:N20"/>
    <mergeCell ref="S20:V20"/>
    <mergeCell ref="O19:R19"/>
    <mergeCell ref="O20:R20"/>
    <mergeCell ref="O21:R21"/>
    <mergeCell ref="O22:R22"/>
    <mergeCell ref="C17:F17"/>
    <mergeCell ref="G17:J17"/>
    <mergeCell ref="K17:N17"/>
    <mergeCell ref="S17:V17"/>
    <mergeCell ref="C18:F18"/>
    <mergeCell ref="G18:J18"/>
    <mergeCell ref="K18:N18"/>
    <mergeCell ref="S18:V18"/>
    <mergeCell ref="C15:F15"/>
    <mergeCell ref="G15:J15"/>
    <mergeCell ref="K15:N15"/>
    <mergeCell ref="S15:V15"/>
    <mergeCell ref="C16:F16"/>
    <mergeCell ref="G16:J16"/>
    <mergeCell ref="K16:N16"/>
    <mergeCell ref="S16:V16"/>
    <mergeCell ref="O15:R15"/>
    <mergeCell ref="O16:R16"/>
    <mergeCell ref="O17:R17"/>
    <mergeCell ref="O18:R18"/>
    <mergeCell ref="O9:R9"/>
    <mergeCell ref="O10:R10"/>
    <mergeCell ref="C14:F14"/>
    <mergeCell ref="G14:J14"/>
    <mergeCell ref="K14:N14"/>
    <mergeCell ref="S14:V14"/>
    <mergeCell ref="C11:F11"/>
    <mergeCell ref="G11:J11"/>
    <mergeCell ref="K11:N11"/>
    <mergeCell ref="S11:V11"/>
    <mergeCell ref="C12:F12"/>
    <mergeCell ref="G12:J12"/>
    <mergeCell ref="K12:N12"/>
    <mergeCell ref="S12:V12"/>
    <mergeCell ref="O11:R11"/>
    <mergeCell ref="O12:R12"/>
    <mergeCell ref="O13:R13"/>
    <mergeCell ref="O14:R14"/>
    <mergeCell ref="C38:E38"/>
    <mergeCell ref="F38:G38"/>
    <mergeCell ref="I38:J38"/>
    <mergeCell ref="K38:M38"/>
    <mergeCell ref="N38:S38"/>
    <mergeCell ref="U38:V38"/>
    <mergeCell ref="W38:Z38"/>
    <mergeCell ref="C37:E37"/>
    <mergeCell ref="R35:T35"/>
    <mergeCell ref="C36:E36"/>
    <mergeCell ref="R36:T36"/>
    <mergeCell ref="C35:E35"/>
    <mergeCell ref="F35:H35"/>
    <mergeCell ref="I35:K35"/>
    <mergeCell ref="L35:N35"/>
    <mergeCell ref="O35:Q35"/>
    <mergeCell ref="U35:W35"/>
    <mergeCell ref="X35:Z35"/>
    <mergeCell ref="F36:H36"/>
    <mergeCell ref="I36:K36"/>
    <mergeCell ref="L36:N36"/>
    <mergeCell ref="O36:Q36"/>
    <mergeCell ref="U36:W36"/>
    <mergeCell ref="X36:Z36"/>
    <mergeCell ref="V1:Z1"/>
    <mergeCell ref="A5:Z5"/>
    <mergeCell ref="A3:Z3"/>
    <mergeCell ref="V28:Z28"/>
    <mergeCell ref="A30:Z30"/>
    <mergeCell ref="W32:Z32"/>
    <mergeCell ref="R33:T33"/>
    <mergeCell ref="C34:E34"/>
    <mergeCell ref="R34:T34"/>
    <mergeCell ref="C33:E33"/>
    <mergeCell ref="C9:F9"/>
    <mergeCell ref="G9:J9"/>
    <mergeCell ref="K9:N9"/>
    <mergeCell ref="S9:V9"/>
    <mergeCell ref="W9:Z9"/>
    <mergeCell ref="C10:F10"/>
    <mergeCell ref="G10:J10"/>
    <mergeCell ref="K10:N10"/>
    <mergeCell ref="S10:V10"/>
    <mergeCell ref="W10:Z10"/>
    <mergeCell ref="C13:F13"/>
    <mergeCell ref="G13:J13"/>
    <mergeCell ref="K13:N13"/>
    <mergeCell ref="S13:V13"/>
  </mergeCells>
  <pageMargins left="0.51181102362204722" right="0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C16" sqref="C16"/>
    </sheetView>
  </sheetViews>
  <sheetFormatPr defaultRowHeight="13.8" x14ac:dyDescent="0.3"/>
  <cols>
    <col min="1" max="1" width="14.5546875" customWidth="1"/>
    <col min="2" max="2" width="5.33203125" customWidth="1"/>
    <col min="3" max="18" width="8" customWidth="1"/>
  </cols>
  <sheetData>
    <row r="1" spans="1:18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6" t="s">
        <v>80</v>
      </c>
      <c r="R1" s="86"/>
    </row>
    <row r="2" spans="1:18" ht="4.2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x14ac:dyDescent="0.3">
      <c r="A3" s="79" t="s">
        <v>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4.2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3">
      <c r="A5" s="79" t="s">
        <v>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07" t="s">
        <v>19</v>
      </c>
      <c r="R6" s="107"/>
    </row>
    <row r="7" spans="1:18" ht="66" customHeight="1" x14ac:dyDescent="0.3">
      <c r="A7" s="105" t="s">
        <v>184</v>
      </c>
      <c r="B7" s="105" t="s">
        <v>17</v>
      </c>
      <c r="C7" s="87" t="s">
        <v>192</v>
      </c>
      <c r="D7" s="89"/>
      <c r="E7" s="87" t="s">
        <v>193</v>
      </c>
      <c r="F7" s="89"/>
      <c r="G7" s="87" t="s">
        <v>194</v>
      </c>
      <c r="H7" s="89"/>
      <c r="I7" s="87" t="s">
        <v>195</v>
      </c>
      <c r="J7" s="89"/>
      <c r="K7" s="87" t="s">
        <v>196</v>
      </c>
      <c r="L7" s="89"/>
      <c r="M7" s="87" t="s">
        <v>15</v>
      </c>
      <c r="N7" s="89"/>
      <c r="O7" s="87" t="s">
        <v>16</v>
      </c>
      <c r="P7" s="89"/>
      <c r="Q7" s="13" t="s">
        <v>198</v>
      </c>
      <c r="R7" s="13" t="s">
        <v>197</v>
      </c>
    </row>
    <row r="8" spans="1:18" x14ac:dyDescent="0.3">
      <c r="A8" s="106"/>
      <c r="B8" s="106"/>
      <c r="C8" s="13" t="s">
        <v>18</v>
      </c>
      <c r="D8" s="13" t="s">
        <v>111</v>
      </c>
      <c r="E8" s="13" t="s">
        <v>18</v>
      </c>
      <c r="F8" s="30" t="s">
        <v>111</v>
      </c>
      <c r="G8" s="13" t="s">
        <v>18</v>
      </c>
      <c r="H8" s="30" t="s">
        <v>111</v>
      </c>
      <c r="I8" s="54" t="s">
        <v>18</v>
      </c>
      <c r="J8" s="54" t="s">
        <v>111</v>
      </c>
      <c r="K8" s="13" t="s">
        <v>18</v>
      </c>
      <c r="L8" s="30" t="s">
        <v>111</v>
      </c>
      <c r="M8" s="13" t="s">
        <v>18</v>
      </c>
      <c r="N8" s="30" t="s">
        <v>111</v>
      </c>
      <c r="O8" s="13" t="s">
        <v>18</v>
      </c>
      <c r="P8" s="30" t="s">
        <v>111</v>
      </c>
      <c r="Q8" s="13" t="s">
        <v>18</v>
      </c>
      <c r="R8" s="30" t="s">
        <v>111</v>
      </c>
    </row>
    <row r="9" spans="1:18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15">
        <v>17</v>
      </c>
      <c r="R9" s="15">
        <v>18</v>
      </c>
    </row>
    <row r="10" spans="1:18" x14ac:dyDescent="0.3">
      <c r="A10" s="17" t="s">
        <v>66</v>
      </c>
      <c r="B10" s="16" t="s">
        <v>87</v>
      </c>
      <c r="C10" s="17"/>
      <c r="D10" s="24"/>
      <c r="E10" s="17"/>
      <c r="F10" s="24"/>
      <c r="G10" s="17"/>
      <c r="H10" s="24"/>
      <c r="I10" s="24"/>
      <c r="J10" s="24"/>
      <c r="K10" s="17"/>
      <c r="L10" s="24"/>
      <c r="M10" s="17"/>
      <c r="N10" s="24"/>
      <c r="O10" s="17"/>
      <c r="P10" s="24"/>
      <c r="Q10" s="17"/>
      <c r="R10" s="24"/>
    </row>
    <row r="11" spans="1:18" x14ac:dyDescent="0.3">
      <c r="A11" s="17" t="s">
        <v>67</v>
      </c>
      <c r="B11" s="16" t="s">
        <v>97</v>
      </c>
      <c r="C11" s="17"/>
      <c r="D11" s="24"/>
      <c r="E11" s="17"/>
      <c r="F11" s="24"/>
      <c r="G11" s="17"/>
      <c r="H11" s="24"/>
      <c r="I11" s="24"/>
      <c r="J11" s="24"/>
      <c r="K11" s="17"/>
      <c r="L11" s="24"/>
      <c r="M11" s="17"/>
      <c r="N11" s="24"/>
      <c r="O11" s="17"/>
      <c r="P11" s="24"/>
      <c r="Q11" s="17"/>
      <c r="R11" s="24"/>
    </row>
    <row r="12" spans="1:18" x14ac:dyDescent="0.3">
      <c r="A12" s="17" t="s">
        <v>68</v>
      </c>
      <c r="B12" s="16" t="s">
        <v>98</v>
      </c>
      <c r="C12" s="17"/>
      <c r="D12" s="24"/>
      <c r="E12" s="17"/>
      <c r="F12" s="24"/>
      <c r="G12" s="17"/>
      <c r="H12" s="24"/>
      <c r="I12" s="24"/>
      <c r="J12" s="24"/>
      <c r="K12" s="17"/>
      <c r="L12" s="24"/>
      <c r="M12" s="17"/>
      <c r="N12" s="24"/>
      <c r="O12" s="17"/>
      <c r="P12" s="24"/>
      <c r="Q12" s="17"/>
      <c r="R12" s="24"/>
    </row>
    <row r="13" spans="1:18" x14ac:dyDescent="0.3">
      <c r="A13" s="17" t="s">
        <v>69</v>
      </c>
      <c r="B13" s="16" t="s">
        <v>99</v>
      </c>
      <c r="C13" s="17"/>
      <c r="D13" s="24"/>
      <c r="E13" s="17"/>
      <c r="F13" s="24"/>
      <c r="G13" s="17"/>
      <c r="H13" s="24"/>
      <c r="I13" s="24"/>
      <c r="J13" s="24"/>
      <c r="K13" s="17"/>
      <c r="L13" s="24"/>
      <c r="M13" s="17"/>
      <c r="N13" s="24"/>
      <c r="O13" s="17"/>
      <c r="P13" s="24"/>
      <c r="Q13" s="17"/>
      <c r="R13" s="24"/>
    </row>
    <row r="14" spans="1:18" x14ac:dyDescent="0.3">
      <c r="A14" s="17" t="s">
        <v>70</v>
      </c>
      <c r="B14" s="16" t="s">
        <v>100</v>
      </c>
      <c r="C14" s="17"/>
      <c r="D14" s="24"/>
      <c r="E14" s="17"/>
      <c r="F14" s="24"/>
      <c r="G14" s="17"/>
      <c r="H14" s="24"/>
      <c r="I14" s="24"/>
      <c r="J14" s="24"/>
      <c r="K14" s="17"/>
      <c r="L14" s="24"/>
      <c r="M14" s="17"/>
      <c r="N14" s="24"/>
      <c r="O14" s="17"/>
      <c r="P14" s="24"/>
      <c r="Q14" s="17"/>
      <c r="R14" s="24"/>
    </row>
    <row r="15" spans="1:18" x14ac:dyDescent="0.3">
      <c r="A15" s="17" t="s">
        <v>71</v>
      </c>
      <c r="B15" s="16" t="s">
        <v>101</v>
      </c>
      <c r="C15" s="17"/>
      <c r="D15" s="24"/>
      <c r="E15" s="17"/>
      <c r="F15" s="24"/>
      <c r="G15" s="17"/>
      <c r="H15" s="24"/>
      <c r="I15" s="24"/>
      <c r="J15" s="24"/>
      <c r="K15" s="17"/>
      <c r="L15" s="24"/>
      <c r="M15" s="17"/>
      <c r="N15" s="24"/>
      <c r="O15" s="17"/>
      <c r="P15" s="24"/>
      <c r="Q15" s="17"/>
      <c r="R15" s="24"/>
    </row>
    <row r="16" spans="1:18" x14ac:dyDescent="0.3">
      <c r="A16" s="17" t="s">
        <v>186</v>
      </c>
      <c r="B16" s="53" t="s">
        <v>102</v>
      </c>
      <c r="C16" s="17"/>
      <c r="D16" s="24"/>
      <c r="E16" s="17"/>
      <c r="F16" s="24"/>
      <c r="G16" s="17"/>
      <c r="H16" s="24"/>
      <c r="I16" s="24"/>
      <c r="J16" s="24"/>
      <c r="K16" s="17"/>
      <c r="L16" s="24"/>
      <c r="M16" s="17"/>
      <c r="N16" s="24"/>
      <c r="O16" s="17"/>
      <c r="P16" s="24"/>
      <c r="Q16" s="17">
        <f>C16+G16+K16+M16+O16</f>
        <v>0</v>
      </c>
      <c r="R16" s="24">
        <f>D16+H16+L16+N16+P16</f>
        <v>0</v>
      </c>
    </row>
    <row r="17" spans="1:18" ht="21.6" x14ac:dyDescent="0.3">
      <c r="A17" s="25" t="s">
        <v>185</v>
      </c>
      <c r="B17" s="26" t="s">
        <v>103</v>
      </c>
      <c r="C17" s="27">
        <f>C16</f>
        <v>0</v>
      </c>
      <c r="D17" s="27">
        <f t="shared" ref="D17:R17" si="0">D16</f>
        <v>0</v>
      </c>
      <c r="E17" s="27"/>
      <c r="F17" s="27"/>
      <c r="G17" s="27">
        <f t="shared" si="0"/>
        <v>0</v>
      </c>
      <c r="H17" s="27">
        <f t="shared" si="0"/>
        <v>0</v>
      </c>
      <c r="I17" s="27"/>
      <c r="J17" s="27"/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1:18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mergeCells count="13">
    <mergeCell ref="Q1:R1"/>
    <mergeCell ref="A3:R3"/>
    <mergeCell ref="A5:R5"/>
    <mergeCell ref="M7:N7"/>
    <mergeCell ref="O7:P7"/>
    <mergeCell ref="A7:A8"/>
    <mergeCell ref="B7:B8"/>
    <mergeCell ref="Q6:R6"/>
    <mergeCell ref="C7:D7"/>
    <mergeCell ref="E7:F7"/>
    <mergeCell ref="G7:H7"/>
    <mergeCell ref="K7:L7"/>
    <mergeCell ref="I7:J7"/>
  </mergeCells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B10" workbookViewId="0">
      <selection activeCell="K17" sqref="K17:L17"/>
    </sheetView>
  </sheetViews>
  <sheetFormatPr defaultRowHeight="10.199999999999999" x14ac:dyDescent="0.2"/>
  <cols>
    <col min="1" max="1" width="5.5546875" style="21" hidden="1" customWidth="1"/>
    <col min="2" max="2" width="29" style="21" customWidth="1"/>
    <col min="3" max="3" width="5.5546875" style="21" customWidth="1"/>
    <col min="4" max="6" width="4.6640625" style="21" customWidth="1"/>
    <col min="7" max="18" width="6.33203125" style="21" customWidth="1"/>
    <col min="19" max="20" width="11.6640625" style="21" customWidth="1"/>
    <col min="21" max="16384" width="8.88671875" style="21"/>
  </cols>
  <sheetData>
    <row r="1" spans="1:20" x14ac:dyDescent="0.2">
      <c r="O1" s="117"/>
      <c r="P1" s="117"/>
      <c r="R1" s="117" t="s">
        <v>158</v>
      </c>
      <c r="S1" s="117"/>
      <c r="T1" s="117"/>
    </row>
    <row r="2" spans="1:20" ht="4.2" customHeight="1" x14ac:dyDescent="0.2"/>
    <row r="3" spans="1:20" x14ac:dyDescent="0.2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20" ht="4.2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20" ht="13.2" customHeight="1" x14ac:dyDescent="0.2">
      <c r="A5" s="128" t="s">
        <v>83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20" ht="4.2" customHeight="1" x14ac:dyDescent="0.2"/>
    <row r="7" spans="1:20" x14ac:dyDescent="0.2">
      <c r="B7" s="67"/>
      <c r="C7" s="67"/>
      <c r="D7" s="67"/>
      <c r="E7" s="67"/>
      <c r="F7" s="67"/>
      <c r="G7" s="67"/>
      <c r="H7" s="67"/>
      <c r="I7" s="67"/>
      <c r="J7" s="67"/>
      <c r="Q7" s="68"/>
      <c r="R7" s="118" t="s">
        <v>163</v>
      </c>
      <c r="S7" s="118"/>
      <c r="T7" s="118"/>
    </row>
    <row r="8" spans="1:20" ht="15" customHeight="1" x14ac:dyDescent="0.2">
      <c r="A8" s="105" t="s">
        <v>20</v>
      </c>
      <c r="B8" s="105" t="s">
        <v>21</v>
      </c>
      <c r="C8" s="105" t="s">
        <v>17</v>
      </c>
      <c r="D8" s="122" t="s">
        <v>202</v>
      </c>
      <c r="E8" s="123"/>
      <c r="F8" s="124"/>
      <c r="G8" s="90" t="s">
        <v>235</v>
      </c>
      <c r="H8" s="90"/>
      <c r="I8" s="90"/>
      <c r="J8" s="90"/>
      <c r="K8" s="90"/>
      <c r="L8" s="90"/>
      <c r="M8" s="90"/>
      <c r="N8" s="90"/>
      <c r="O8" s="90"/>
      <c r="P8" s="90"/>
      <c r="Q8" s="120" t="s">
        <v>226</v>
      </c>
      <c r="R8" s="120"/>
      <c r="S8" s="120" t="s">
        <v>181</v>
      </c>
      <c r="T8" s="115" t="s">
        <v>169</v>
      </c>
    </row>
    <row r="9" spans="1:20" ht="140.4" customHeight="1" x14ac:dyDescent="0.2">
      <c r="A9" s="106"/>
      <c r="B9" s="106"/>
      <c r="C9" s="106"/>
      <c r="D9" s="125"/>
      <c r="E9" s="126"/>
      <c r="F9" s="127"/>
      <c r="G9" s="119" t="s">
        <v>192</v>
      </c>
      <c r="H9" s="119"/>
      <c r="I9" s="119" t="s">
        <v>193</v>
      </c>
      <c r="J9" s="119"/>
      <c r="K9" s="119" t="s">
        <v>201</v>
      </c>
      <c r="L9" s="119"/>
      <c r="M9" s="129" t="s">
        <v>203</v>
      </c>
      <c r="N9" s="130"/>
      <c r="O9" s="119" t="s">
        <v>196</v>
      </c>
      <c r="P9" s="119"/>
      <c r="Q9" s="120"/>
      <c r="R9" s="120"/>
      <c r="S9" s="120"/>
      <c r="T9" s="116"/>
    </row>
    <row r="10" spans="1:20" x14ac:dyDescent="0.2">
      <c r="A10" s="60">
        <v>1</v>
      </c>
      <c r="B10" s="60">
        <v>1</v>
      </c>
      <c r="C10" s="60">
        <v>2</v>
      </c>
      <c r="D10" s="90">
        <v>3</v>
      </c>
      <c r="E10" s="90"/>
      <c r="F10" s="90"/>
      <c r="G10" s="121" t="s">
        <v>165</v>
      </c>
      <c r="H10" s="121"/>
      <c r="I10" s="121" t="s">
        <v>166</v>
      </c>
      <c r="J10" s="121"/>
      <c r="K10" s="121" t="s">
        <v>167</v>
      </c>
      <c r="L10" s="121"/>
      <c r="M10" s="121" t="s">
        <v>168</v>
      </c>
      <c r="N10" s="121"/>
      <c r="O10" s="121" t="s">
        <v>170</v>
      </c>
      <c r="P10" s="121"/>
      <c r="Q10" s="114">
        <v>4</v>
      </c>
      <c r="R10" s="114"/>
      <c r="S10" s="64">
        <v>5</v>
      </c>
      <c r="T10" s="64">
        <v>6</v>
      </c>
    </row>
    <row r="11" spans="1:20" ht="37.950000000000003" customHeight="1" x14ac:dyDescent="0.2">
      <c r="A11" s="113" t="s">
        <v>22</v>
      </c>
      <c r="B11" s="40" t="s">
        <v>242</v>
      </c>
      <c r="C11" s="35" t="s">
        <v>87</v>
      </c>
      <c r="D11" s="92">
        <f>G11+K11</f>
        <v>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09"/>
      <c r="R11" s="109"/>
      <c r="S11" s="69"/>
      <c r="T11" s="69">
        <f>D11+Q11</f>
        <v>0</v>
      </c>
    </row>
    <row r="12" spans="1:20" ht="25.2" customHeight="1" x14ac:dyDescent="0.2">
      <c r="A12" s="113"/>
      <c r="B12" s="40" t="s">
        <v>236</v>
      </c>
      <c r="C12" s="35" t="s">
        <v>97</v>
      </c>
      <c r="D12" s="92">
        <f>D13+D15</f>
        <v>0</v>
      </c>
      <c r="E12" s="92"/>
      <c r="F12" s="92"/>
      <c r="G12" s="92">
        <f>G13+G15</f>
        <v>0</v>
      </c>
      <c r="H12" s="92"/>
      <c r="I12" s="92"/>
      <c r="J12" s="92"/>
      <c r="K12" s="92">
        <f>K13+K15</f>
        <v>0</v>
      </c>
      <c r="L12" s="92"/>
      <c r="M12" s="92"/>
      <c r="N12" s="92"/>
      <c r="O12" s="92"/>
      <c r="P12" s="92"/>
      <c r="Q12" s="109">
        <f>Q14+Q15</f>
        <v>0</v>
      </c>
      <c r="R12" s="109"/>
      <c r="S12" s="69"/>
      <c r="T12" s="69">
        <f>T13+T15+T14</f>
        <v>0</v>
      </c>
    </row>
    <row r="13" spans="1:20" ht="25.2" customHeight="1" x14ac:dyDescent="0.2">
      <c r="A13" s="113"/>
      <c r="B13" s="48" t="s">
        <v>157</v>
      </c>
      <c r="C13" s="35" t="s">
        <v>98</v>
      </c>
      <c r="D13" s="92">
        <f>G13+K13</f>
        <v>0</v>
      </c>
      <c r="E13" s="92"/>
      <c r="F13" s="92"/>
      <c r="G13" s="92">
        <f>табл.3!D16</f>
        <v>0</v>
      </c>
      <c r="H13" s="92"/>
      <c r="I13" s="92"/>
      <c r="J13" s="92"/>
      <c r="K13" s="92">
        <f>табл.3!H16+табл.3!L16+табл.3!N16+табл.3!P16</f>
        <v>0</v>
      </c>
      <c r="L13" s="92"/>
      <c r="M13" s="95"/>
      <c r="N13" s="104"/>
      <c r="O13" s="92"/>
      <c r="P13" s="92"/>
      <c r="Q13" s="109" t="s">
        <v>92</v>
      </c>
      <c r="R13" s="109"/>
      <c r="S13" s="69" t="s">
        <v>92</v>
      </c>
      <c r="T13" s="69">
        <f>D13</f>
        <v>0</v>
      </c>
    </row>
    <row r="14" spans="1:20" ht="41.4" customHeight="1" x14ac:dyDescent="0.2">
      <c r="A14" s="113"/>
      <c r="B14" s="48" t="s">
        <v>234</v>
      </c>
      <c r="C14" s="35" t="s">
        <v>99</v>
      </c>
      <c r="D14" s="92" t="s">
        <v>92</v>
      </c>
      <c r="E14" s="92"/>
      <c r="F14" s="92"/>
      <c r="G14" s="109" t="s">
        <v>92</v>
      </c>
      <c r="H14" s="109"/>
      <c r="I14" s="109" t="s">
        <v>92</v>
      </c>
      <c r="J14" s="109"/>
      <c r="K14" s="109" t="s">
        <v>92</v>
      </c>
      <c r="L14" s="109"/>
      <c r="M14" s="109" t="s">
        <v>92</v>
      </c>
      <c r="N14" s="109"/>
      <c r="O14" s="109" t="s">
        <v>92</v>
      </c>
      <c r="P14" s="109"/>
      <c r="Q14" s="109"/>
      <c r="R14" s="109"/>
      <c r="S14" s="69" t="s">
        <v>92</v>
      </c>
      <c r="T14" s="69">
        <f>Q14</f>
        <v>0</v>
      </c>
    </row>
    <row r="15" spans="1:20" ht="25.2" customHeight="1" x14ac:dyDescent="0.2">
      <c r="A15" s="113"/>
      <c r="B15" s="48" t="s">
        <v>161</v>
      </c>
      <c r="C15" s="35" t="s">
        <v>100</v>
      </c>
      <c r="D15" s="92">
        <f>G15+K15</f>
        <v>0</v>
      </c>
      <c r="E15" s="92"/>
      <c r="F15" s="92"/>
      <c r="G15" s="92"/>
      <c r="H15" s="92"/>
      <c r="I15" s="92"/>
      <c r="J15" s="92"/>
      <c r="K15" s="92"/>
      <c r="L15" s="92"/>
      <c r="M15" s="95"/>
      <c r="N15" s="104"/>
      <c r="O15" s="92"/>
      <c r="P15" s="92"/>
      <c r="Q15" s="109"/>
      <c r="R15" s="109"/>
      <c r="S15" s="69"/>
      <c r="T15" s="69">
        <f>T16+T17</f>
        <v>0</v>
      </c>
    </row>
    <row r="16" spans="1:20" ht="47.4" customHeight="1" x14ac:dyDescent="0.2">
      <c r="A16" s="113"/>
      <c r="B16" s="59" t="s">
        <v>239</v>
      </c>
      <c r="C16" s="61" t="s">
        <v>23</v>
      </c>
      <c r="D16" s="92">
        <f>G16</f>
        <v>0</v>
      </c>
      <c r="E16" s="92"/>
      <c r="F16" s="92"/>
      <c r="G16" s="92"/>
      <c r="H16" s="92"/>
      <c r="I16" s="92"/>
      <c r="J16" s="92"/>
      <c r="K16" s="92"/>
      <c r="L16" s="92"/>
      <c r="M16" s="95"/>
      <c r="N16" s="104"/>
      <c r="O16" s="92"/>
      <c r="P16" s="92"/>
      <c r="Q16" s="109"/>
      <c r="R16" s="109"/>
      <c r="S16" s="69" t="s">
        <v>92</v>
      </c>
      <c r="T16" s="69">
        <f>D16</f>
        <v>0</v>
      </c>
    </row>
    <row r="17" spans="1:20" ht="25.2" customHeight="1" x14ac:dyDescent="0.2">
      <c r="A17" s="113"/>
      <c r="B17" s="48" t="s">
        <v>243</v>
      </c>
      <c r="C17" s="61" t="s">
        <v>24</v>
      </c>
      <c r="D17" s="92">
        <f>G17+K17+Q17+S17</f>
        <v>0</v>
      </c>
      <c r="E17" s="92"/>
      <c r="F17" s="92"/>
      <c r="G17" s="92"/>
      <c r="H17" s="92"/>
      <c r="I17" s="92"/>
      <c r="J17" s="92"/>
      <c r="K17" s="92"/>
      <c r="L17" s="92"/>
      <c r="M17" s="95"/>
      <c r="N17" s="104"/>
      <c r="O17" s="92"/>
      <c r="P17" s="92"/>
      <c r="Q17" s="109"/>
      <c r="R17" s="109"/>
      <c r="S17" s="69"/>
      <c r="T17" s="69">
        <f>D17</f>
        <v>0</v>
      </c>
    </row>
    <row r="18" spans="1:20" ht="25.2" hidden="1" customHeight="1" x14ac:dyDescent="0.2">
      <c r="A18" s="113"/>
      <c r="B18" s="61"/>
      <c r="C18" s="61" t="s">
        <v>25</v>
      </c>
      <c r="D18" s="92"/>
      <c r="E18" s="92"/>
      <c r="F18" s="92"/>
      <c r="G18" s="92"/>
      <c r="H18" s="92"/>
      <c r="I18" s="92"/>
      <c r="J18" s="92"/>
      <c r="K18" s="92"/>
      <c r="L18" s="92"/>
      <c r="M18" s="95"/>
      <c r="N18" s="104"/>
      <c r="O18" s="92"/>
      <c r="P18" s="92"/>
      <c r="Q18" s="109"/>
      <c r="R18" s="109"/>
      <c r="S18" s="69"/>
      <c r="T18" s="69"/>
    </row>
    <row r="19" spans="1:20" ht="25.2" hidden="1" customHeight="1" x14ac:dyDescent="0.2">
      <c r="A19" s="113"/>
      <c r="B19" s="61"/>
      <c r="C19" s="61" t="s">
        <v>26</v>
      </c>
      <c r="D19" s="92"/>
      <c r="E19" s="92"/>
      <c r="F19" s="92"/>
      <c r="G19" s="92"/>
      <c r="H19" s="92"/>
      <c r="I19" s="92"/>
      <c r="J19" s="92"/>
      <c r="K19" s="92"/>
      <c r="L19" s="92"/>
      <c r="M19" s="95"/>
      <c r="N19" s="104"/>
      <c r="O19" s="92"/>
      <c r="P19" s="92"/>
      <c r="Q19" s="109"/>
      <c r="R19" s="109"/>
      <c r="S19" s="69"/>
      <c r="T19" s="69"/>
    </row>
    <row r="20" spans="1:20" ht="25.2" hidden="1" customHeight="1" x14ac:dyDescent="0.2">
      <c r="A20" s="113"/>
      <c r="B20" s="61"/>
      <c r="C20" s="61" t="s">
        <v>27</v>
      </c>
      <c r="D20" s="92"/>
      <c r="E20" s="92"/>
      <c r="F20" s="92"/>
      <c r="G20" s="92"/>
      <c r="H20" s="92"/>
      <c r="I20" s="92"/>
      <c r="J20" s="92"/>
      <c r="K20" s="92"/>
      <c r="L20" s="92"/>
      <c r="M20" s="95"/>
      <c r="N20" s="104"/>
      <c r="O20" s="92"/>
      <c r="P20" s="92"/>
      <c r="Q20" s="109"/>
      <c r="R20" s="109"/>
      <c r="S20" s="69"/>
      <c r="T20" s="69"/>
    </row>
    <row r="21" spans="1:20" ht="25.2" hidden="1" customHeight="1" x14ac:dyDescent="0.2">
      <c r="A21" s="113"/>
      <c r="B21" s="61"/>
      <c r="C21" s="61" t="s">
        <v>28</v>
      </c>
      <c r="D21" s="92"/>
      <c r="E21" s="92"/>
      <c r="F21" s="92"/>
      <c r="G21" s="92"/>
      <c r="H21" s="92"/>
      <c r="I21" s="92"/>
      <c r="J21" s="92"/>
      <c r="K21" s="92"/>
      <c r="L21" s="92"/>
      <c r="M21" s="95"/>
      <c r="N21" s="104"/>
      <c r="O21" s="92"/>
      <c r="P21" s="92"/>
      <c r="Q21" s="109"/>
      <c r="R21" s="109"/>
      <c r="S21" s="69"/>
      <c r="T21" s="69"/>
    </row>
    <row r="22" spans="1:20" ht="25.2" hidden="1" customHeight="1" x14ac:dyDescent="0.2">
      <c r="A22" s="113"/>
      <c r="B22" s="61"/>
      <c r="C22" s="61" t="s">
        <v>29</v>
      </c>
      <c r="D22" s="92"/>
      <c r="E22" s="92"/>
      <c r="F22" s="92"/>
      <c r="G22" s="92"/>
      <c r="H22" s="92"/>
      <c r="I22" s="92"/>
      <c r="J22" s="92"/>
      <c r="K22" s="92"/>
      <c r="L22" s="92"/>
      <c r="M22" s="95"/>
      <c r="N22" s="104"/>
      <c r="O22" s="92"/>
      <c r="P22" s="92"/>
      <c r="Q22" s="109"/>
      <c r="R22" s="109"/>
      <c r="S22" s="69"/>
      <c r="T22" s="69"/>
    </row>
    <row r="23" spans="1:20" ht="25.2" hidden="1" customHeight="1" x14ac:dyDescent="0.2">
      <c r="A23" s="113"/>
      <c r="B23" s="61"/>
      <c r="C23" s="61" t="s">
        <v>30</v>
      </c>
      <c r="D23" s="92"/>
      <c r="E23" s="92"/>
      <c r="F23" s="92"/>
      <c r="G23" s="92"/>
      <c r="H23" s="92"/>
      <c r="I23" s="92"/>
      <c r="J23" s="92"/>
      <c r="K23" s="92"/>
      <c r="L23" s="92"/>
      <c r="M23" s="95"/>
      <c r="N23" s="104"/>
      <c r="O23" s="92"/>
      <c r="P23" s="92"/>
      <c r="Q23" s="109"/>
      <c r="R23" s="109"/>
      <c r="S23" s="69"/>
      <c r="T23" s="69"/>
    </row>
    <row r="24" spans="1:20" ht="25.2" hidden="1" customHeight="1" x14ac:dyDescent="0.2">
      <c r="A24" s="113"/>
      <c r="B24" s="61"/>
      <c r="C24" s="61" t="s">
        <v>31</v>
      </c>
      <c r="D24" s="92"/>
      <c r="E24" s="92"/>
      <c r="F24" s="92"/>
      <c r="G24" s="92"/>
      <c r="H24" s="92"/>
      <c r="I24" s="92"/>
      <c r="J24" s="92"/>
      <c r="K24" s="92"/>
      <c r="L24" s="92"/>
      <c r="M24" s="95"/>
      <c r="N24" s="104"/>
      <c r="O24" s="92"/>
      <c r="P24" s="92"/>
      <c r="Q24" s="109"/>
      <c r="R24" s="109"/>
      <c r="S24" s="69"/>
      <c r="T24" s="69"/>
    </row>
    <row r="25" spans="1:20" ht="25.2" hidden="1" customHeight="1" x14ac:dyDescent="0.2">
      <c r="A25" s="113"/>
      <c r="B25" s="61"/>
      <c r="C25" s="61" t="s">
        <v>32</v>
      </c>
      <c r="D25" s="92"/>
      <c r="E25" s="92"/>
      <c r="F25" s="92"/>
      <c r="G25" s="92"/>
      <c r="H25" s="92"/>
      <c r="I25" s="92"/>
      <c r="J25" s="92"/>
      <c r="K25" s="92"/>
      <c r="L25" s="92"/>
      <c r="M25" s="95"/>
      <c r="N25" s="104"/>
      <c r="O25" s="92"/>
      <c r="P25" s="92"/>
      <c r="Q25" s="109"/>
      <c r="R25" s="109"/>
      <c r="S25" s="69"/>
      <c r="T25" s="69"/>
    </row>
    <row r="26" spans="1:20" ht="25.2" hidden="1" customHeight="1" x14ac:dyDescent="0.2">
      <c r="A26" s="113"/>
      <c r="B26" s="61"/>
      <c r="C26" s="61" t="s">
        <v>33</v>
      </c>
      <c r="D26" s="92"/>
      <c r="E26" s="92"/>
      <c r="F26" s="92"/>
      <c r="G26" s="92"/>
      <c r="H26" s="92"/>
      <c r="I26" s="92"/>
      <c r="J26" s="92"/>
      <c r="K26" s="92"/>
      <c r="L26" s="92"/>
      <c r="M26" s="95"/>
      <c r="N26" s="104"/>
      <c r="O26" s="92"/>
      <c r="P26" s="92"/>
      <c r="Q26" s="109"/>
      <c r="R26" s="109"/>
      <c r="S26" s="69"/>
      <c r="T26" s="69"/>
    </row>
    <row r="27" spans="1:20" s="66" customFormat="1" ht="43.95" customHeight="1" x14ac:dyDescent="0.2">
      <c r="A27" s="113"/>
      <c r="B27" s="63" t="s">
        <v>112</v>
      </c>
      <c r="C27" s="34" t="s">
        <v>101</v>
      </c>
      <c r="D27" s="110">
        <f>D11+D12</f>
        <v>0</v>
      </c>
      <c r="E27" s="110"/>
      <c r="F27" s="110"/>
      <c r="G27" s="110">
        <f>G11+G12</f>
        <v>0</v>
      </c>
      <c r="H27" s="110"/>
      <c r="I27" s="110">
        <f>I11+I12</f>
        <v>0</v>
      </c>
      <c r="J27" s="110"/>
      <c r="K27" s="110">
        <f>K11+K12</f>
        <v>0</v>
      </c>
      <c r="L27" s="110"/>
      <c r="M27" s="111"/>
      <c r="N27" s="112"/>
      <c r="O27" s="110"/>
      <c r="P27" s="110"/>
      <c r="Q27" s="108">
        <f>Q11+Q12</f>
        <v>0</v>
      </c>
      <c r="R27" s="108"/>
      <c r="S27" s="70"/>
      <c r="T27" s="70">
        <f>T11+T12</f>
        <v>0</v>
      </c>
    </row>
    <row r="28" spans="1:20" x14ac:dyDescent="0.2">
      <c r="B28" s="67"/>
      <c r="C28" s="67"/>
      <c r="D28" s="67"/>
      <c r="E28" s="67"/>
      <c r="F28" s="67"/>
      <c r="G28" s="67"/>
      <c r="H28" s="67"/>
      <c r="I28" s="67"/>
      <c r="J28" s="67"/>
    </row>
    <row r="29" spans="1:20" x14ac:dyDescent="0.2">
      <c r="B29" s="67"/>
      <c r="C29" s="67"/>
      <c r="D29" s="67"/>
      <c r="E29" s="67"/>
      <c r="F29" s="67"/>
      <c r="G29" s="67"/>
      <c r="H29" s="67"/>
      <c r="I29" s="67"/>
      <c r="J29" s="67"/>
    </row>
    <row r="30" spans="1:20" x14ac:dyDescent="0.2">
      <c r="B30" s="67"/>
      <c r="C30" s="67"/>
      <c r="D30" s="67"/>
      <c r="E30" s="67"/>
      <c r="F30" s="67"/>
      <c r="G30" s="67"/>
      <c r="H30" s="67"/>
      <c r="I30" s="67"/>
      <c r="J30" s="67"/>
    </row>
    <row r="31" spans="1:20" x14ac:dyDescent="0.2">
      <c r="B31" s="67"/>
      <c r="C31" s="67"/>
      <c r="D31" s="67"/>
      <c r="E31" s="67"/>
      <c r="F31" s="67"/>
      <c r="G31" s="67"/>
      <c r="H31" s="67"/>
      <c r="I31" s="67"/>
      <c r="J31" s="67"/>
    </row>
    <row r="32" spans="1:20" x14ac:dyDescent="0.2">
      <c r="B32" s="67"/>
      <c r="C32" s="67"/>
      <c r="D32" s="67"/>
      <c r="E32" s="67"/>
      <c r="F32" s="67"/>
      <c r="G32" s="67"/>
      <c r="H32" s="67"/>
      <c r="I32" s="67"/>
      <c r="J32" s="67"/>
    </row>
    <row r="33" spans="2:10" x14ac:dyDescent="0.2">
      <c r="B33" s="67"/>
      <c r="C33" s="67"/>
      <c r="D33" s="67"/>
      <c r="E33" s="67"/>
      <c r="F33" s="67"/>
      <c r="G33" s="67"/>
      <c r="H33" s="67"/>
      <c r="I33" s="67"/>
      <c r="J33" s="67"/>
    </row>
    <row r="34" spans="2:10" x14ac:dyDescent="0.2">
      <c r="B34" s="67"/>
      <c r="C34" s="67"/>
      <c r="D34" s="67"/>
      <c r="E34" s="67"/>
      <c r="F34" s="67"/>
      <c r="G34" s="67"/>
      <c r="H34" s="67"/>
      <c r="I34" s="67"/>
      <c r="J34" s="67"/>
    </row>
    <row r="35" spans="2:10" x14ac:dyDescent="0.2">
      <c r="B35" s="67"/>
      <c r="C35" s="67"/>
      <c r="D35" s="67"/>
      <c r="E35" s="67"/>
      <c r="F35" s="67"/>
      <c r="G35" s="67"/>
      <c r="H35" s="67"/>
      <c r="I35" s="67"/>
      <c r="J35" s="67"/>
    </row>
    <row r="36" spans="2:10" x14ac:dyDescent="0.2">
      <c r="B36" s="67"/>
      <c r="C36" s="67"/>
      <c r="D36" s="67"/>
      <c r="E36" s="67"/>
      <c r="F36" s="67"/>
      <c r="G36" s="67"/>
      <c r="H36" s="67"/>
      <c r="I36" s="67"/>
      <c r="J36" s="67"/>
    </row>
    <row r="37" spans="2:10" x14ac:dyDescent="0.2">
      <c r="B37" s="67"/>
      <c r="C37" s="67"/>
      <c r="D37" s="67"/>
      <c r="E37" s="67"/>
      <c r="F37" s="67"/>
      <c r="G37" s="67"/>
      <c r="H37" s="67"/>
      <c r="I37" s="67"/>
      <c r="J37" s="67"/>
    </row>
    <row r="38" spans="2:10" x14ac:dyDescent="0.2">
      <c r="B38" s="67"/>
      <c r="C38" s="67"/>
      <c r="D38" s="67"/>
      <c r="E38" s="67"/>
      <c r="F38" s="67"/>
      <c r="G38" s="67"/>
      <c r="H38" s="67"/>
      <c r="I38" s="67"/>
      <c r="J38" s="67"/>
    </row>
    <row r="39" spans="2:10" x14ac:dyDescent="0.2">
      <c r="B39" s="67"/>
      <c r="C39" s="67"/>
      <c r="D39" s="67"/>
      <c r="E39" s="67"/>
      <c r="F39" s="67"/>
      <c r="G39" s="67"/>
      <c r="H39" s="67"/>
      <c r="I39" s="67"/>
      <c r="J39" s="67"/>
    </row>
    <row r="40" spans="2:10" x14ac:dyDescent="0.2">
      <c r="B40" s="67"/>
      <c r="C40" s="67"/>
      <c r="D40" s="67"/>
      <c r="E40" s="67"/>
      <c r="F40" s="67"/>
      <c r="G40" s="67"/>
      <c r="H40" s="67"/>
      <c r="I40" s="67"/>
      <c r="J40" s="67"/>
    </row>
    <row r="41" spans="2:10" x14ac:dyDescent="0.2">
      <c r="B41" s="67"/>
      <c r="C41" s="67"/>
      <c r="D41" s="67"/>
      <c r="E41" s="67"/>
      <c r="F41" s="67"/>
      <c r="G41" s="67"/>
      <c r="H41" s="67"/>
      <c r="I41" s="67"/>
      <c r="J41" s="67"/>
    </row>
    <row r="42" spans="2:10" x14ac:dyDescent="0.2">
      <c r="B42" s="67"/>
      <c r="C42" s="67"/>
      <c r="D42" s="67"/>
      <c r="E42" s="67"/>
      <c r="F42" s="67"/>
      <c r="G42" s="67"/>
      <c r="H42" s="67"/>
      <c r="I42" s="67"/>
      <c r="J42" s="67"/>
    </row>
  </sheetData>
  <mergeCells count="145">
    <mergeCell ref="Q10:R10"/>
    <mergeCell ref="T8:T9"/>
    <mergeCell ref="R1:T1"/>
    <mergeCell ref="R7:T7"/>
    <mergeCell ref="B8:B9"/>
    <mergeCell ref="C8:C9"/>
    <mergeCell ref="G9:H9"/>
    <mergeCell ref="I9:J9"/>
    <mergeCell ref="K9:L9"/>
    <mergeCell ref="O9:P9"/>
    <mergeCell ref="S8:S9"/>
    <mergeCell ref="Q8:R9"/>
    <mergeCell ref="D10:F10"/>
    <mergeCell ref="G10:H10"/>
    <mergeCell ref="I10:J10"/>
    <mergeCell ref="K10:L10"/>
    <mergeCell ref="O10:P10"/>
    <mergeCell ref="D8:F9"/>
    <mergeCell ref="G8:P8"/>
    <mergeCell ref="O1:P1"/>
    <mergeCell ref="A3:P3"/>
    <mergeCell ref="A5:P5"/>
    <mergeCell ref="M9:N9"/>
    <mergeCell ref="M10:N10"/>
    <mergeCell ref="A8:A9"/>
    <mergeCell ref="K13:L13"/>
    <mergeCell ref="I17:J17"/>
    <mergeCell ref="K17:L17"/>
    <mergeCell ref="D14:F14"/>
    <mergeCell ref="G14:H14"/>
    <mergeCell ref="I14:J14"/>
    <mergeCell ref="K14:L14"/>
    <mergeCell ref="O11:P11"/>
    <mergeCell ref="D12:F12"/>
    <mergeCell ref="G12:H12"/>
    <mergeCell ref="I12:J12"/>
    <mergeCell ref="K12:L12"/>
    <mergeCell ref="O12:P12"/>
    <mergeCell ref="M11:N11"/>
    <mergeCell ref="M12:N12"/>
    <mergeCell ref="O14:P14"/>
    <mergeCell ref="M14:N14"/>
    <mergeCell ref="M13:N13"/>
    <mergeCell ref="D13:F13"/>
    <mergeCell ref="K15:L15"/>
    <mergeCell ref="G15:H15"/>
    <mergeCell ref="A11:A27"/>
    <mergeCell ref="I23:J23"/>
    <mergeCell ref="I27:J27"/>
    <mergeCell ref="K27:L27"/>
    <mergeCell ref="O27:P27"/>
    <mergeCell ref="D25:F25"/>
    <mergeCell ref="G25:H25"/>
    <mergeCell ref="I25:J25"/>
    <mergeCell ref="K25:L25"/>
    <mergeCell ref="O25:P25"/>
    <mergeCell ref="G18:H18"/>
    <mergeCell ref="I18:J18"/>
    <mergeCell ref="K18:L18"/>
    <mergeCell ref="M27:N27"/>
    <mergeCell ref="D27:F27"/>
    <mergeCell ref="G27:H27"/>
    <mergeCell ref="K23:L23"/>
    <mergeCell ref="D24:F24"/>
    <mergeCell ref="G24:H24"/>
    <mergeCell ref="I24:J24"/>
    <mergeCell ref="D21:F21"/>
    <mergeCell ref="G21:H21"/>
    <mergeCell ref="I21:J21"/>
    <mergeCell ref="K21:L21"/>
    <mergeCell ref="D23:F23"/>
    <mergeCell ref="G23:H23"/>
    <mergeCell ref="D11:F11"/>
    <mergeCell ref="G11:H11"/>
    <mergeCell ref="I11:J11"/>
    <mergeCell ref="K11:L11"/>
    <mergeCell ref="G13:H13"/>
    <mergeCell ref="I13:J13"/>
    <mergeCell ref="O21:P21"/>
    <mergeCell ref="D22:F22"/>
    <mergeCell ref="D19:F19"/>
    <mergeCell ref="G19:H19"/>
    <mergeCell ref="I19:J19"/>
    <mergeCell ref="K19:L19"/>
    <mergeCell ref="O19:P19"/>
    <mergeCell ref="D20:F20"/>
    <mergeCell ref="G20:H20"/>
    <mergeCell ref="I20:J20"/>
    <mergeCell ref="G22:H22"/>
    <mergeCell ref="I22:J22"/>
    <mergeCell ref="K22:L22"/>
    <mergeCell ref="K20:L20"/>
    <mergeCell ref="I16:J16"/>
    <mergeCell ref="K16:L16"/>
    <mergeCell ref="O26:P26"/>
    <mergeCell ref="M20:N20"/>
    <mergeCell ref="Q11:R11"/>
    <mergeCell ref="Q12:R12"/>
    <mergeCell ref="Q13:R13"/>
    <mergeCell ref="Q14:R14"/>
    <mergeCell ref="Q15:R15"/>
    <mergeCell ref="Q16:R16"/>
    <mergeCell ref="O22:P22"/>
    <mergeCell ref="O20:P20"/>
    <mergeCell ref="O15:P15"/>
    <mergeCell ref="O18:P18"/>
    <mergeCell ref="O16:P16"/>
    <mergeCell ref="O17:P17"/>
    <mergeCell ref="O13:P13"/>
    <mergeCell ref="M15:N15"/>
    <mergeCell ref="M16:N16"/>
    <mergeCell ref="M17:N17"/>
    <mergeCell ref="O23:P23"/>
    <mergeCell ref="M21:N21"/>
    <mergeCell ref="M22:N22"/>
    <mergeCell ref="M23:N23"/>
    <mergeCell ref="O24:P24"/>
    <mergeCell ref="Q27:R27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M24:N24"/>
    <mergeCell ref="M25:N25"/>
    <mergeCell ref="M26:N26"/>
    <mergeCell ref="M18:N18"/>
    <mergeCell ref="M19:N19"/>
    <mergeCell ref="D15:F15"/>
    <mergeCell ref="I15:J15"/>
    <mergeCell ref="D16:F16"/>
    <mergeCell ref="G16:H16"/>
    <mergeCell ref="K24:L24"/>
    <mergeCell ref="D18:F18"/>
    <mergeCell ref="D26:F26"/>
    <mergeCell ref="G26:H26"/>
    <mergeCell ref="I26:J26"/>
    <mergeCell ref="K26:L26"/>
    <mergeCell ref="D17:F17"/>
    <mergeCell ref="G17:H17"/>
  </mergeCells>
  <pageMargins left="0.9055118110236221" right="0.39370078740157483" top="0.55118110236220474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opLeftCell="B29" workbookViewId="0">
      <selection activeCell="K42" sqref="K42:L42"/>
    </sheetView>
  </sheetViews>
  <sheetFormatPr defaultRowHeight="10.199999999999999" x14ac:dyDescent="0.2"/>
  <cols>
    <col min="1" max="1" width="5.33203125" style="21" hidden="1" customWidth="1"/>
    <col min="2" max="2" width="31.33203125" style="21" customWidth="1"/>
    <col min="3" max="3" width="5.5546875" style="21" customWidth="1"/>
    <col min="4" max="5" width="6.6640625" style="21" customWidth="1"/>
    <col min="6" max="6" width="8.33203125" style="21" customWidth="1"/>
    <col min="7" max="14" width="5.6640625" style="21" customWidth="1"/>
    <col min="15" max="15" width="6.44140625" style="21" customWidth="1"/>
    <col min="16" max="16" width="6.6640625" style="21" customWidth="1"/>
    <col min="17" max="18" width="6.33203125" style="21" customWidth="1"/>
    <col min="19" max="20" width="11.6640625" style="21" customWidth="1"/>
    <col min="21" max="16384" width="8.88671875" style="21"/>
  </cols>
  <sheetData>
    <row r="1" spans="1:23" x14ac:dyDescent="0.2">
      <c r="K1" s="117" t="s">
        <v>159</v>
      </c>
      <c r="L1" s="117"/>
      <c r="M1" s="117"/>
      <c r="N1" s="117"/>
      <c r="O1" s="117"/>
      <c r="P1" s="117"/>
      <c r="Q1" s="117"/>
      <c r="R1" s="117"/>
      <c r="S1" s="117"/>
      <c r="T1" s="117"/>
    </row>
    <row r="2" spans="1:23" ht="5.4" customHeight="1" x14ac:dyDescent="0.2">
      <c r="K2" s="71"/>
      <c r="L2" s="71"/>
      <c r="M2" s="71"/>
      <c r="N2" s="71"/>
      <c r="O2" s="71"/>
      <c r="P2" s="71"/>
      <c r="Q2" s="71"/>
      <c r="R2" s="71"/>
    </row>
    <row r="3" spans="1:23" x14ac:dyDescent="0.2">
      <c r="A3" s="128" t="s">
        <v>84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23" ht="7.2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Q4" s="150"/>
      <c r="R4" s="150"/>
    </row>
    <row r="5" spans="1:23" ht="15" customHeight="1" x14ac:dyDescent="0.2">
      <c r="A5" s="105" t="s">
        <v>20</v>
      </c>
      <c r="B5" s="105" t="s">
        <v>21</v>
      </c>
      <c r="C5" s="90" t="s">
        <v>17</v>
      </c>
      <c r="D5" s="122" t="s">
        <v>207</v>
      </c>
      <c r="E5" s="124"/>
      <c r="F5" s="90" t="s">
        <v>214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120" t="s">
        <v>225</v>
      </c>
      <c r="R5" s="120"/>
      <c r="S5" s="120" t="s">
        <v>182</v>
      </c>
      <c r="T5" s="115" t="s">
        <v>172</v>
      </c>
    </row>
    <row r="6" spans="1:23" ht="58.95" customHeight="1" x14ac:dyDescent="0.2">
      <c r="A6" s="151"/>
      <c r="B6" s="151"/>
      <c r="C6" s="90"/>
      <c r="D6" s="131"/>
      <c r="E6" s="132"/>
      <c r="F6" s="90" t="s">
        <v>213</v>
      </c>
      <c r="G6" s="90"/>
      <c r="H6" s="90"/>
      <c r="I6" s="119" t="s">
        <v>204</v>
      </c>
      <c r="J6" s="119"/>
      <c r="K6" s="119" t="s">
        <v>205</v>
      </c>
      <c r="L6" s="119"/>
      <c r="M6" s="133" t="s">
        <v>208</v>
      </c>
      <c r="N6" s="134"/>
      <c r="O6" s="119" t="s">
        <v>206</v>
      </c>
      <c r="P6" s="119"/>
      <c r="Q6" s="120"/>
      <c r="R6" s="120"/>
      <c r="S6" s="120"/>
      <c r="T6" s="145"/>
    </row>
    <row r="7" spans="1:23" ht="109.2" customHeight="1" x14ac:dyDescent="0.2">
      <c r="A7" s="106"/>
      <c r="B7" s="106"/>
      <c r="C7" s="90"/>
      <c r="D7" s="125"/>
      <c r="E7" s="127"/>
      <c r="F7" s="60" t="s">
        <v>164</v>
      </c>
      <c r="G7" s="90" t="s">
        <v>111</v>
      </c>
      <c r="H7" s="90"/>
      <c r="I7" s="119"/>
      <c r="J7" s="119"/>
      <c r="K7" s="119"/>
      <c r="L7" s="119"/>
      <c r="M7" s="135"/>
      <c r="N7" s="136"/>
      <c r="O7" s="119"/>
      <c r="P7" s="119"/>
      <c r="Q7" s="120"/>
      <c r="R7" s="120"/>
      <c r="S7" s="120"/>
      <c r="T7" s="116"/>
      <c r="W7" s="72"/>
    </row>
    <row r="8" spans="1:23" x14ac:dyDescent="0.2">
      <c r="A8" s="60">
        <v>1</v>
      </c>
      <c r="B8" s="60">
        <v>1</v>
      </c>
      <c r="C8" s="60">
        <v>2</v>
      </c>
      <c r="D8" s="90">
        <v>3</v>
      </c>
      <c r="E8" s="90"/>
      <c r="F8" s="65" t="s">
        <v>42</v>
      </c>
      <c r="G8" s="121" t="s">
        <v>166</v>
      </c>
      <c r="H8" s="121"/>
      <c r="I8" s="121" t="s">
        <v>167</v>
      </c>
      <c r="J8" s="121"/>
      <c r="K8" s="121" t="s">
        <v>168</v>
      </c>
      <c r="L8" s="121"/>
      <c r="M8" s="121" t="s">
        <v>170</v>
      </c>
      <c r="N8" s="121"/>
      <c r="O8" s="121" t="s">
        <v>190</v>
      </c>
      <c r="P8" s="121"/>
      <c r="Q8" s="121" t="s">
        <v>171</v>
      </c>
      <c r="R8" s="121"/>
      <c r="S8" s="64">
        <v>5</v>
      </c>
      <c r="T8" s="64">
        <v>6</v>
      </c>
    </row>
    <row r="9" spans="1:23" ht="21" customHeight="1" x14ac:dyDescent="0.2">
      <c r="A9" s="147" t="s">
        <v>35</v>
      </c>
      <c r="B9" s="146" t="s">
        <v>36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spans="1:23" ht="33.6" customHeight="1" x14ac:dyDescent="0.2">
      <c r="A10" s="148"/>
      <c r="B10" s="49" t="s">
        <v>113</v>
      </c>
      <c r="C10" s="62" t="s">
        <v>87</v>
      </c>
      <c r="D10" s="137">
        <f>G10+K10</f>
        <v>0</v>
      </c>
      <c r="E10" s="137"/>
      <c r="F10" s="62"/>
      <c r="G10" s="152">
        <f>G11+G12</f>
        <v>0</v>
      </c>
      <c r="H10" s="152"/>
      <c r="I10" s="137"/>
      <c r="J10" s="137"/>
      <c r="K10" s="137">
        <f>K11+K12</f>
        <v>0</v>
      </c>
      <c r="L10" s="137"/>
      <c r="M10" s="111"/>
      <c r="N10" s="112"/>
      <c r="O10" s="137"/>
      <c r="P10" s="137"/>
      <c r="Q10" s="137">
        <f>Q11+Q12</f>
        <v>0</v>
      </c>
      <c r="R10" s="137"/>
      <c r="S10" s="75"/>
      <c r="T10" s="70">
        <f>Q10+S10+D10</f>
        <v>0</v>
      </c>
    </row>
    <row r="11" spans="1:23" ht="26.7" customHeight="1" x14ac:dyDescent="0.2">
      <c r="A11" s="148"/>
      <c r="B11" s="18" t="s">
        <v>37</v>
      </c>
      <c r="C11" s="65" t="s">
        <v>38</v>
      </c>
      <c r="D11" s="137">
        <f t="shared" ref="D11:D26" si="0">G11+K11</f>
        <v>0</v>
      </c>
      <c r="E11" s="137"/>
      <c r="F11" s="65" t="s">
        <v>92</v>
      </c>
      <c r="G11" s="140"/>
      <c r="H11" s="140"/>
      <c r="I11" s="92"/>
      <c r="J11" s="92"/>
      <c r="K11" s="92"/>
      <c r="L11" s="92"/>
      <c r="M11" s="111"/>
      <c r="N11" s="112"/>
      <c r="O11" s="92"/>
      <c r="P11" s="92"/>
      <c r="Q11" s="92"/>
      <c r="R11" s="92"/>
      <c r="S11" s="44"/>
      <c r="T11" s="70">
        <f t="shared" ref="T11:T26" si="1">Q11+S11+D11</f>
        <v>0</v>
      </c>
    </row>
    <row r="12" spans="1:23" ht="26.7" customHeight="1" x14ac:dyDescent="0.2">
      <c r="A12" s="148"/>
      <c r="B12" s="18" t="s">
        <v>39</v>
      </c>
      <c r="C12" s="65" t="s">
        <v>40</v>
      </c>
      <c r="D12" s="137">
        <f t="shared" si="0"/>
        <v>0</v>
      </c>
      <c r="E12" s="137"/>
      <c r="F12" s="65" t="s">
        <v>92</v>
      </c>
      <c r="G12" s="140"/>
      <c r="H12" s="140"/>
      <c r="I12" s="92"/>
      <c r="J12" s="92"/>
      <c r="K12" s="92"/>
      <c r="L12" s="92"/>
      <c r="M12" s="111"/>
      <c r="N12" s="112"/>
      <c r="O12" s="92"/>
      <c r="P12" s="92"/>
      <c r="Q12" s="92"/>
      <c r="R12" s="92"/>
      <c r="S12" s="44"/>
      <c r="T12" s="70">
        <f t="shared" si="1"/>
        <v>0</v>
      </c>
    </row>
    <row r="13" spans="1:23" ht="33.6" customHeight="1" x14ac:dyDescent="0.2">
      <c r="A13" s="148"/>
      <c r="B13" s="20" t="s">
        <v>41</v>
      </c>
      <c r="C13" s="65" t="s">
        <v>97</v>
      </c>
      <c r="D13" s="137">
        <f t="shared" si="0"/>
        <v>0</v>
      </c>
      <c r="E13" s="137"/>
      <c r="F13" s="65"/>
      <c r="G13" s="140"/>
      <c r="H13" s="140"/>
      <c r="I13" s="92"/>
      <c r="J13" s="92"/>
      <c r="K13" s="92"/>
      <c r="L13" s="92"/>
      <c r="M13" s="111"/>
      <c r="N13" s="112"/>
      <c r="O13" s="92"/>
      <c r="P13" s="92"/>
      <c r="Q13" s="92"/>
      <c r="R13" s="92"/>
      <c r="S13" s="44"/>
      <c r="T13" s="70">
        <f t="shared" si="1"/>
        <v>0</v>
      </c>
    </row>
    <row r="14" spans="1:23" ht="33.6" customHeight="1" x14ac:dyDescent="0.2">
      <c r="A14" s="148"/>
      <c r="B14" s="20" t="s">
        <v>175</v>
      </c>
      <c r="C14" s="65" t="s">
        <v>98</v>
      </c>
      <c r="D14" s="137">
        <f t="shared" si="0"/>
        <v>0</v>
      </c>
      <c r="E14" s="137"/>
      <c r="F14" s="65"/>
      <c r="G14" s="140"/>
      <c r="H14" s="140"/>
      <c r="I14" s="92"/>
      <c r="J14" s="92"/>
      <c r="K14" s="92"/>
      <c r="L14" s="92"/>
      <c r="M14" s="111"/>
      <c r="N14" s="112"/>
      <c r="O14" s="92"/>
      <c r="P14" s="92"/>
      <c r="Q14" s="92"/>
      <c r="R14" s="92"/>
      <c r="S14" s="44"/>
      <c r="T14" s="70">
        <f t="shared" si="1"/>
        <v>0</v>
      </c>
    </row>
    <row r="15" spans="1:23" ht="26.7" customHeight="1" x14ac:dyDescent="0.2">
      <c r="A15" s="148"/>
      <c r="B15" s="18" t="s">
        <v>43</v>
      </c>
      <c r="C15" s="65" t="s">
        <v>42</v>
      </c>
      <c r="D15" s="137">
        <f t="shared" si="0"/>
        <v>0</v>
      </c>
      <c r="E15" s="137"/>
      <c r="F15" s="65" t="s">
        <v>92</v>
      </c>
      <c r="G15" s="140"/>
      <c r="H15" s="140"/>
      <c r="I15" s="92"/>
      <c r="J15" s="92"/>
      <c r="K15" s="92"/>
      <c r="L15" s="92"/>
      <c r="M15" s="111"/>
      <c r="N15" s="112"/>
      <c r="O15" s="92"/>
      <c r="P15" s="92"/>
      <c r="Q15" s="92"/>
      <c r="R15" s="92"/>
      <c r="S15" s="44"/>
      <c r="T15" s="70">
        <f t="shared" si="1"/>
        <v>0</v>
      </c>
    </row>
    <row r="16" spans="1:23" ht="41.4" customHeight="1" x14ac:dyDescent="0.2">
      <c r="A16" s="148"/>
      <c r="B16" s="20" t="s">
        <v>216</v>
      </c>
      <c r="C16" s="65" t="s">
        <v>99</v>
      </c>
      <c r="D16" s="137">
        <f t="shared" si="0"/>
        <v>0</v>
      </c>
      <c r="E16" s="137"/>
      <c r="F16" s="65"/>
      <c r="G16" s="140">
        <f>G17+G19</f>
        <v>0</v>
      </c>
      <c r="H16" s="140"/>
      <c r="I16" s="110"/>
      <c r="J16" s="110"/>
      <c r="K16" s="110">
        <f>K17+K19</f>
        <v>0</v>
      </c>
      <c r="L16" s="110"/>
      <c r="M16" s="111"/>
      <c r="N16" s="112"/>
      <c r="O16" s="110"/>
      <c r="P16" s="110"/>
      <c r="Q16" s="110">
        <f>Q17+Q19</f>
        <v>0</v>
      </c>
      <c r="R16" s="110"/>
      <c r="S16" s="44">
        <f>S17+S19</f>
        <v>0</v>
      </c>
      <c r="T16" s="70">
        <f t="shared" si="1"/>
        <v>0</v>
      </c>
    </row>
    <row r="17" spans="1:20" ht="26.7" customHeight="1" x14ac:dyDescent="0.2">
      <c r="A17" s="148"/>
      <c r="B17" s="18" t="s">
        <v>173</v>
      </c>
      <c r="C17" s="65" t="s">
        <v>34</v>
      </c>
      <c r="D17" s="137">
        <f t="shared" si="0"/>
        <v>0</v>
      </c>
      <c r="E17" s="137"/>
      <c r="F17" s="65" t="s">
        <v>92</v>
      </c>
      <c r="G17" s="140"/>
      <c r="H17" s="140"/>
      <c r="I17" s="92"/>
      <c r="J17" s="92"/>
      <c r="K17" s="92"/>
      <c r="L17" s="92"/>
      <c r="M17" s="111"/>
      <c r="N17" s="112"/>
      <c r="O17" s="92"/>
      <c r="P17" s="92"/>
      <c r="Q17" s="92"/>
      <c r="R17" s="92"/>
      <c r="S17" s="44"/>
      <c r="T17" s="70">
        <f t="shared" si="1"/>
        <v>0</v>
      </c>
    </row>
    <row r="18" spans="1:20" ht="26.7" customHeight="1" x14ac:dyDescent="0.2">
      <c r="A18" s="148"/>
      <c r="B18" s="39" t="s">
        <v>180</v>
      </c>
      <c r="C18" s="65" t="s">
        <v>135</v>
      </c>
      <c r="D18" s="137">
        <f t="shared" si="0"/>
        <v>0</v>
      </c>
      <c r="E18" s="137"/>
      <c r="F18" s="65" t="s">
        <v>92</v>
      </c>
      <c r="G18" s="140"/>
      <c r="H18" s="140"/>
      <c r="I18" s="92"/>
      <c r="J18" s="92"/>
      <c r="K18" s="92"/>
      <c r="L18" s="92"/>
      <c r="M18" s="111"/>
      <c r="N18" s="112"/>
      <c r="O18" s="92"/>
      <c r="P18" s="92"/>
      <c r="Q18" s="92"/>
      <c r="R18" s="92"/>
      <c r="S18" s="44"/>
      <c r="T18" s="70">
        <f t="shared" si="1"/>
        <v>0</v>
      </c>
    </row>
    <row r="19" spans="1:20" ht="26.7" customHeight="1" x14ac:dyDescent="0.2">
      <c r="A19" s="148"/>
      <c r="B19" s="18" t="s">
        <v>174</v>
      </c>
      <c r="C19" s="65" t="s">
        <v>47</v>
      </c>
      <c r="D19" s="137">
        <f>G19+K19</f>
        <v>0</v>
      </c>
      <c r="E19" s="137"/>
      <c r="F19" s="65" t="s">
        <v>92</v>
      </c>
      <c r="G19" s="140"/>
      <c r="H19" s="140"/>
      <c r="I19" s="92"/>
      <c r="J19" s="92"/>
      <c r="K19" s="92"/>
      <c r="L19" s="92"/>
      <c r="M19" s="111"/>
      <c r="N19" s="112"/>
      <c r="O19" s="92"/>
      <c r="P19" s="92"/>
      <c r="Q19" s="92"/>
      <c r="R19" s="92"/>
      <c r="S19" s="44"/>
      <c r="T19" s="70">
        <f t="shared" si="1"/>
        <v>0</v>
      </c>
    </row>
    <row r="20" spans="1:20" ht="26.7" customHeight="1" x14ac:dyDescent="0.2">
      <c r="A20" s="148"/>
      <c r="B20" s="39" t="s">
        <v>179</v>
      </c>
      <c r="C20" s="65" t="s">
        <v>136</v>
      </c>
      <c r="D20" s="137">
        <f t="shared" si="0"/>
        <v>0</v>
      </c>
      <c r="E20" s="137"/>
      <c r="F20" s="65" t="s">
        <v>92</v>
      </c>
      <c r="G20" s="140"/>
      <c r="H20" s="140"/>
      <c r="I20" s="92"/>
      <c r="J20" s="92"/>
      <c r="K20" s="92"/>
      <c r="L20" s="92"/>
      <c r="M20" s="111"/>
      <c r="N20" s="112"/>
      <c r="O20" s="92"/>
      <c r="P20" s="92"/>
      <c r="Q20" s="92"/>
      <c r="R20" s="92"/>
      <c r="S20" s="44"/>
      <c r="T20" s="70">
        <f t="shared" si="1"/>
        <v>0</v>
      </c>
    </row>
    <row r="21" spans="1:20" ht="33.6" customHeight="1" x14ac:dyDescent="0.2">
      <c r="A21" s="148"/>
      <c r="B21" s="20" t="s">
        <v>44</v>
      </c>
      <c r="C21" s="65" t="s">
        <v>100</v>
      </c>
      <c r="D21" s="137">
        <f t="shared" si="0"/>
        <v>0</v>
      </c>
      <c r="E21" s="137"/>
      <c r="F21" s="65"/>
      <c r="G21" s="140">
        <f>G22</f>
        <v>0</v>
      </c>
      <c r="H21" s="140"/>
      <c r="I21" s="92"/>
      <c r="J21" s="92"/>
      <c r="K21" s="92">
        <f>K22</f>
        <v>0</v>
      </c>
      <c r="L21" s="92"/>
      <c r="M21" s="111"/>
      <c r="N21" s="112"/>
      <c r="O21" s="92"/>
      <c r="P21" s="92"/>
      <c r="Q21" s="92"/>
      <c r="R21" s="92"/>
      <c r="S21" s="44"/>
      <c r="T21" s="70">
        <f t="shared" si="1"/>
        <v>0</v>
      </c>
    </row>
    <row r="22" spans="1:20" ht="26.7" customHeight="1" x14ac:dyDescent="0.2">
      <c r="A22" s="148"/>
      <c r="B22" s="18" t="s">
        <v>116</v>
      </c>
      <c r="C22" s="65" t="s">
        <v>23</v>
      </c>
      <c r="D22" s="137">
        <f t="shared" si="0"/>
        <v>0</v>
      </c>
      <c r="E22" s="137"/>
      <c r="F22" s="65" t="s">
        <v>92</v>
      </c>
      <c r="G22" s="140"/>
      <c r="H22" s="140"/>
      <c r="I22" s="92"/>
      <c r="J22" s="92"/>
      <c r="K22" s="92"/>
      <c r="L22" s="92"/>
      <c r="M22" s="111"/>
      <c r="N22" s="112"/>
      <c r="O22" s="92"/>
      <c r="P22" s="92"/>
      <c r="Q22" s="92"/>
      <c r="R22" s="92"/>
      <c r="S22" s="44"/>
      <c r="T22" s="70">
        <f t="shared" si="1"/>
        <v>0</v>
      </c>
    </row>
    <row r="23" spans="1:20" ht="33.6" customHeight="1" x14ac:dyDescent="0.2">
      <c r="A23" s="148"/>
      <c r="B23" s="20" t="s">
        <v>45</v>
      </c>
      <c r="C23" s="65" t="s">
        <v>101</v>
      </c>
      <c r="D23" s="137">
        <f t="shared" si="0"/>
        <v>0</v>
      </c>
      <c r="E23" s="137"/>
      <c r="F23" s="65"/>
      <c r="G23" s="140"/>
      <c r="H23" s="140"/>
      <c r="I23" s="92"/>
      <c r="J23" s="92"/>
      <c r="K23" s="92"/>
      <c r="L23" s="92"/>
      <c r="M23" s="111"/>
      <c r="N23" s="112"/>
      <c r="O23" s="92"/>
      <c r="P23" s="92"/>
      <c r="Q23" s="92"/>
      <c r="R23" s="92"/>
      <c r="S23" s="44"/>
      <c r="T23" s="70">
        <f t="shared" si="1"/>
        <v>0</v>
      </c>
    </row>
    <row r="24" spans="1:20" ht="26.7" customHeight="1" x14ac:dyDescent="0.2">
      <c r="A24" s="148"/>
      <c r="B24" s="18" t="s">
        <v>46</v>
      </c>
      <c r="C24" s="65" t="s">
        <v>48</v>
      </c>
      <c r="D24" s="137">
        <f t="shared" si="0"/>
        <v>0</v>
      </c>
      <c r="E24" s="137"/>
      <c r="F24" s="65" t="s">
        <v>92</v>
      </c>
      <c r="G24" s="140"/>
      <c r="H24" s="140"/>
      <c r="I24" s="92"/>
      <c r="J24" s="92"/>
      <c r="K24" s="92"/>
      <c r="L24" s="92"/>
      <c r="M24" s="111"/>
      <c r="N24" s="112"/>
      <c r="O24" s="92"/>
      <c r="P24" s="92"/>
      <c r="Q24" s="92"/>
      <c r="R24" s="92"/>
      <c r="S24" s="44"/>
      <c r="T24" s="70">
        <f t="shared" si="1"/>
        <v>0</v>
      </c>
    </row>
    <row r="25" spans="1:20" ht="27" hidden="1" customHeight="1" x14ac:dyDescent="0.2">
      <c r="A25" s="148"/>
      <c r="B25" s="60"/>
      <c r="C25" s="65" t="s">
        <v>49</v>
      </c>
      <c r="D25" s="137">
        <f t="shared" si="0"/>
        <v>0</v>
      </c>
      <c r="E25" s="137"/>
      <c r="F25" s="65" t="s">
        <v>92</v>
      </c>
      <c r="G25" s="140"/>
      <c r="H25" s="140"/>
      <c r="I25" s="92"/>
      <c r="J25" s="92"/>
      <c r="K25" s="92"/>
      <c r="L25" s="92"/>
      <c r="M25" s="111"/>
      <c r="N25" s="112"/>
      <c r="O25" s="92"/>
      <c r="P25" s="92"/>
      <c r="Q25" s="92"/>
      <c r="R25" s="92"/>
      <c r="S25" s="44"/>
      <c r="T25" s="70">
        <f t="shared" si="1"/>
        <v>0</v>
      </c>
    </row>
    <row r="26" spans="1:20" ht="33.6" customHeight="1" x14ac:dyDescent="0.2">
      <c r="A26" s="148"/>
      <c r="B26" s="20" t="s">
        <v>50</v>
      </c>
      <c r="C26" s="65" t="s">
        <v>102</v>
      </c>
      <c r="D26" s="137">
        <f t="shared" si="0"/>
        <v>0</v>
      </c>
      <c r="E26" s="137"/>
      <c r="F26" s="65"/>
      <c r="G26" s="140"/>
      <c r="H26" s="140"/>
      <c r="I26" s="92"/>
      <c r="J26" s="92"/>
      <c r="K26" s="92"/>
      <c r="L26" s="92"/>
      <c r="M26" s="111"/>
      <c r="N26" s="112"/>
      <c r="O26" s="92"/>
      <c r="P26" s="92"/>
      <c r="Q26" s="92"/>
      <c r="R26" s="92"/>
      <c r="S26" s="44"/>
      <c r="T26" s="70">
        <f t="shared" si="1"/>
        <v>0</v>
      </c>
    </row>
    <row r="27" spans="1:20" ht="21" customHeight="1" x14ac:dyDescent="0.2">
      <c r="A27" s="149"/>
      <c r="B27" s="146" t="s">
        <v>51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1:20" ht="57" customHeight="1" x14ac:dyDescent="0.2">
      <c r="A28" s="147" t="s">
        <v>35</v>
      </c>
      <c r="B28" s="49" t="s">
        <v>250</v>
      </c>
      <c r="C28" s="62" t="s">
        <v>103</v>
      </c>
      <c r="D28" s="137">
        <f>K28+G28</f>
        <v>0</v>
      </c>
      <c r="E28" s="137"/>
      <c r="F28" s="62"/>
      <c r="G28" s="144"/>
      <c r="H28" s="144"/>
      <c r="I28" s="143"/>
      <c r="J28" s="143"/>
      <c r="K28" s="143"/>
      <c r="L28" s="143"/>
      <c r="M28" s="111"/>
      <c r="N28" s="112"/>
      <c r="O28" s="143"/>
      <c r="P28" s="143"/>
      <c r="Q28" s="143"/>
      <c r="R28" s="143"/>
      <c r="S28" s="75"/>
      <c r="T28" s="70">
        <f>D28+Q28</f>
        <v>0</v>
      </c>
    </row>
    <row r="29" spans="1:20" ht="33.6" customHeight="1" x14ac:dyDescent="0.2">
      <c r="A29" s="148"/>
      <c r="B29" s="20" t="s">
        <v>62</v>
      </c>
      <c r="C29" s="60" t="s">
        <v>104</v>
      </c>
      <c r="D29" s="137">
        <f t="shared" ref="D29:D41" si="2">K29+G29</f>
        <v>0</v>
      </c>
      <c r="E29" s="137"/>
      <c r="F29" s="60"/>
      <c r="G29" s="140"/>
      <c r="H29" s="140"/>
      <c r="I29" s="92"/>
      <c r="J29" s="92"/>
      <c r="K29" s="92"/>
      <c r="L29" s="92"/>
      <c r="M29" s="111"/>
      <c r="N29" s="112"/>
      <c r="O29" s="92"/>
      <c r="P29" s="92"/>
      <c r="Q29" s="92"/>
      <c r="R29" s="92"/>
      <c r="S29" s="44"/>
      <c r="T29" s="70">
        <f t="shared" ref="T29:T48" si="3">D29+Q29</f>
        <v>0</v>
      </c>
    </row>
    <row r="30" spans="1:20" ht="33.6" customHeight="1" x14ac:dyDescent="0.2">
      <c r="A30" s="148"/>
      <c r="B30" s="20" t="s">
        <v>212</v>
      </c>
      <c r="C30" s="60" t="s">
        <v>105</v>
      </c>
      <c r="D30" s="137">
        <f t="shared" si="2"/>
        <v>0</v>
      </c>
      <c r="E30" s="137"/>
      <c r="F30" s="60"/>
      <c r="G30" s="140">
        <f>G31+G32</f>
        <v>0</v>
      </c>
      <c r="H30" s="140"/>
      <c r="I30" s="110"/>
      <c r="J30" s="110"/>
      <c r="K30" s="110">
        <f>K31+K32</f>
        <v>0</v>
      </c>
      <c r="L30" s="110"/>
      <c r="M30" s="111"/>
      <c r="N30" s="112"/>
      <c r="O30" s="110"/>
      <c r="P30" s="110"/>
      <c r="Q30" s="110">
        <f>Q31+Q32</f>
        <v>0</v>
      </c>
      <c r="R30" s="110"/>
      <c r="S30" s="44"/>
      <c r="T30" s="70">
        <f t="shared" si="3"/>
        <v>0</v>
      </c>
    </row>
    <row r="31" spans="1:20" ht="13.95" customHeight="1" x14ac:dyDescent="0.2">
      <c r="A31" s="148"/>
      <c r="B31" s="18" t="s">
        <v>244</v>
      </c>
      <c r="C31" s="65" t="s">
        <v>52</v>
      </c>
      <c r="D31" s="137">
        <f t="shared" si="2"/>
        <v>0</v>
      </c>
      <c r="E31" s="137"/>
      <c r="F31" s="65" t="s">
        <v>92</v>
      </c>
      <c r="G31" s="140"/>
      <c r="H31" s="140"/>
      <c r="I31" s="92"/>
      <c r="J31" s="92"/>
      <c r="K31" s="92"/>
      <c r="L31" s="92"/>
      <c r="M31" s="111"/>
      <c r="N31" s="112"/>
      <c r="O31" s="92"/>
      <c r="P31" s="92"/>
      <c r="Q31" s="92"/>
      <c r="R31" s="92"/>
      <c r="S31" s="44"/>
      <c r="T31" s="70">
        <f t="shared" si="3"/>
        <v>0</v>
      </c>
    </row>
    <row r="32" spans="1:20" ht="13.95" customHeight="1" x14ac:dyDescent="0.2">
      <c r="A32" s="148"/>
      <c r="B32" s="18" t="s">
        <v>245</v>
      </c>
      <c r="C32" s="65" t="s">
        <v>53</v>
      </c>
      <c r="D32" s="137">
        <f t="shared" si="2"/>
        <v>0</v>
      </c>
      <c r="E32" s="137"/>
      <c r="F32" s="65" t="s">
        <v>92</v>
      </c>
      <c r="G32" s="140"/>
      <c r="H32" s="140"/>
      <c r="I32" s="92"/>
      <c r="J32" s="92"/>
      <c r="K32" s="92"/>
      <c r="L32" s="92"/>
      <c r="M32" s="111"/>
      <c r="N32" s="112"/>
      <c r="O32" s="92"/>
      <c r="P32" s="92"/>
      <c r="Q32" s="92"/>
      <c r="R32" s="92"/>
      <c r="S32" s="44"/>
      <c r="T32" s="70">
        <f t="shared" si="3"/>
        <v>0</v>
      </c>
    </row>
    <row r="33" spans="1:22" ht="13.95" hidden="1" customHeight="1" x14ac:dyDescent="0.2">
      <c r="A33" s="148"/>
      <c r="B33" s="18"/>
      <c r="C33" s="65" t="s">
        <v>54</v>
      </c>
      <c r="D33" s="137">
        <f t="shared" si="2"/>
        <v>0</v>
      </c>
      <c r="E33" s="137"/>
      <c r="F33" s="65" t="s">
        <v>92</v>
      </c>
      <c r="G33" s="141"/>
      <c r="H33" s="142"/>
      <c r="I33" s="95"/>
      <c r="J33" s="104"/>
      <c r="K33" s="95"/>
      <c r="L33" s="104"/>
      <c r="M33" s="111"/>
      <c r="N33" s="112"/>
      <c r="O33" s="95"/>
      <c r="P33" s="104"/>
      <c r="Q33" s="95"/>
      <c r="R33" s="104"/>
      <c r="S33" s="44"/>
      <c r="T33" s="70">
        <f t="shared" si="3"/>
        <v>0</v>
      </c>
    </row>
    <row r="34" spans="1:22" ht="32.4" hidden="1" customHeight="1" x14ac:dyDescent="0.2">
      <c r="A34" s="148"/>
      <c r="B34" s="18"/>
      <c r="C34" s="65" t="s">
        <v>55</v>
      </c>
      <c r="D34" s="137">
        <f t="shared" si="2"/>
        <v>0</v>
      </c>
      <c r="E34" s="137"/>
      <c r="F34" s="65" t="s">
        <v>92</v>
      </c>
      <c r="G34" s="140"/>
      <c r="H34" s="140"/>
      <c r="I34" s="92"/>
      <c r="J34" s="92"/>
      <c r="K34" s="92"/>
      <c r="L34" s="92"/>
      <c r="M34" s="111"/>
      <c r="N34" s="112"/>
      <c r="O34" s="92"/>
      <c r="P34" s="92"/>
      <c r="Q34" s="92"/>
      <c r="R34" s="92"/>
      <c r="S34" s="44"/>
      <c r="T34" s="70">
        <f t="shared" si="3"/>
        <v>0</v>
      </c>
    </row>
    <row r="35" spans="1:22" ht="27" hidden="1" customHeight="1" x14ac:dyDescent="0.2">
      <c r="A35" s="148"/>
      <c r="B35" s="18"/>
      <c r="C35" s="65" t="s">
        <v>56</v>
      </c>
      <c r="D35" s="137">
        <f t="shared" si="2"/>
        <v>0</v>
      </c>
      <c r="E35" s="137"/>
      <c r="F35" s="65" t="s">
        <v>92</v>
      </c>
      <c r="G35" s="140"/>
      <c r="H35" s="140"/>
      <c r="I35" s="92"/>
      <c r="J35" s="92"/>
      <c r="K35" s="92"/>
      <c r="L35" s="92"/>
      <c r="M35" s="111"/>
      <c r="N35" s="112"/>
      <c r="O35" s="92"/>
      <c r="P35" s="92"/>
      <c r="Q35" s="92"/>
      <c r="R35" s="92"/>
      <c r="S35" s="44"/>
      <c r="T35" s="70">
        <f t="shared" si="3"/>
        <v>0</v>
      </c>
    </row>
    <row r="36" spans="1:22" ht="27" hidden="1" customHeight="1" x14ac:dyDescent="0.2">
      <c r="A36" s="148"/>
      <c r="B36" s="18"/>
      <c r="C36" s="65" t="s">
        <v>57</v>
      </c>
      <c r="D36" s="137">
        <f t="shared" si="2"/>
        <v>0</v>
      </c>
      <c r="E36" s="137"/>
      <c r="F36" s="65" t="s">
        <v>92</v>
      </c>
      <c r="G36" s="140"/>
      <c r="H36" s="140"/>
      <c r="I36" s="92"/>
      <c r="J36" s="92"/>
      <c r="K36" s="92"/>
      <c r="L36" s="92"/>
      <c r="M36" s="111"/>
      <c r="N36" s="112"/>
      <c r="O36" s="92"/>
      <c r="P36" s="92"/>
      <c r="Q36" s="92"/>
      <c r="R36" s="92"/>
      <c r="S36" s="44"/>
      <c r="T36" s="70">
        <f t="shared" si="3"/>
        <v>0</v>
      </c>
    </row>
    <row r="37" spans="1:22" ht="27" hidden="1" customHeight="1" x14ac:dyDescent="0.2">
      <c r="A37" s="148"/>
      <c r="B37" s="18"/>
      <c r="C37" s="65" t="s">
        <v>58</v>
      </c>
      <c r="D37" s="137">
        <f t="shared" si="2"/>
        <v>0</v>
      </c>
      <c r="E37" s="137"/>
      <c r="F37" s="65" t="s">
        <v>92</v>
      </c>
      <c r="G37" s="140"/>
      <c r="H37" s="140"/>
      <c r="I37" s="92"/>
      <c r="J37" s="92"/>
      <c r="K37" s="92"/>
      <c r="L37" s="92"/>
      <c r="M37" s="111"/>
      <c r="N37" s="112"/>
      <c r="O37" s="92"/>
      <c r="P37" s="92"/>
      <c r="Q37" s="92"/>
      <c r="R37" s="92"/>
      <c r="S37" s="44"/>
      <c r="T37" s="70">
        <f t="shared" si="3"/>
        <v>0</v>
      </c>
    </row>
    <row r="38" spans="1:22" ht="33.6" customHeight="1" x14ac:dyDescent="0.2">
      <c r="A38" s="148"/>
      <c r="B38" s="20" t="s">
        <v>61</v>
      </c>
      <c r="C38" s="65" t="s">
        <v>144</v>
      </c>
      <c r="D38" s="137"/>
      <c r="E38" s="137"/>
      <c r="F38" s="65" t="s">
        <v>92</v>
      </c>
      <c r="G38" s="92" t="s">
        <v>92</v>
      </c>
      <c r="H38" s="92"/>
      <c r="I38" s="92"/>
      <c r="J38" s="92"/>
      <c r="K38" s="92"/>
      <c r="L38" s="92"/>
      <c r="M38" s="111"/>
      <c r="N38" s="112"/>
      <c r="O38" s="92"/>
      <c r="P38" s="92"/>
      <c r="Q38" s="92"/>
      <c r="R38" s="92"/>
      <c r="S38" s="44"/>
      <c r="T38" s="70"/>
    </row>
    <row r="39" spans="1:22" ht="33.6" customHeight="1" x14ac:dyDescent="0.2">
      <c r="A39" s="148"/>
      <c r="B39" s="20" t="s">
        <v>162</v>
      </c>
      <c r="C39" s="65" t="s">
        <v>145</v>
      </c>
      <c r="D39" s="137">
        <f t="shared" si="2"/>
        <v>0</v>
      </c>
      <c r="E39" s="137"/>
      <c r="F39" s="65"/>
      <c r="G39" s="92"/>
      <c r="H39" s="92"/>
      <c r="I39" s="110"/>
      <c r="J39" s="110"/>
      <c r="K39" s="110">
        <f>K40+K41</f>
        <v>0</v>
      </c>
      <c r="L39" s="110"/>
      <c r="M39" s="111"/>
      <c r="N39" s="112"/>
      <c r="O39" s="110"/>
      <c r="P39" s="110"/>
      <c r="Q39" s="110"/>
      <c r="R39" s="110"/>
      <c r="S39" s="44"/>
      <c r="T39" s="70">
        <f t="shared" si="3"/>
        <v>0</v>
      </c>
    </row>
    <row r="40" spans="1:22" ht="26.7" customHeight="1" x14ac:dyDescent="0.2">
      <c r="A40" s="148"/>
      <c r="B40" s="18" t="s">
        <v>59</v>
      </c>
      <c r="C40" s="65" t="s">
        <v>114</v>
      </c>
      <c r="D40" s="137">
        <f>K40</f>
        <v>0</v>
      </c>
      <c r="E40" s="137"/>
      <c r="F40" s="65" t="s">
        <v>92</v>
      </c>
      <c r="G40" s="92" t="s">
        <v>92</v>
      </c>
      <c r="H40" s="92"/>
      <c r="I40" s="92"/>
      <c r="J40" s="92"/>
      <c r="K40" s="92">
        <f>табл.3!P17</f>
        <v>0</v>
      </c>
      <c r="L40" s="92"/>
      <c r="M40" s="111"/>
      <c r="N40" s="112"/>
      <c r="O40" s="92"/>
      <c r="P40" s="92"/>
      <c r="Q40" s="92"/>
      <c r="R40" s="92"/>
      <c r="S40" s="44"/>
      <c r="T40" s="70">
        <f t="shared" si="3"/>
        <v>0</v>
      </c>
    </row>
    <row r="41" spans="1:22" ht="26.7" customHeight="1" x14ac:dyDescent="0.2">
      <c r="A41" s="148"/>
      <c r="B41" s="18" t="s">
        <v>60</v>
      </c>
      <c r="C41" s="65" t="s">
        <v>115</v>
      </c>
      <c r="D41" s="137">
        <f t="shared" si="2"/>
        <v>0</v>
      </c>
      <c r="E41" s="137"/>
      <c r="F41" s="65" t="s">
        <v>92</v>
      </c>
      <c r="G41" s="92"/>
      <c r="H41" s="92"/>
      <c r="I41" s="92"/>
      <c r="J41" s="92"/>
      <c r="K41" s="92">
        <f>табл.3!N17</f>
        <v>0</v>
      </c>
      <c r="L41" s="92"/>
      <c r="M41" s="111"/>
      <c r="N41" s="112"/>
      <c r="O41" s="92"/>
      <c r="P41" s="92"/>
      <c r="Q41" s="92"/>
      <c r="R41" s="92"/>
      <c r="S41" s="44"/>
      <c r="T41" s="70">
        <f t="shared" si="3"/>
        <v>0</v>
      </c>
    </row>
    <row r="42" spans="1:22" ht="13.95" customHeight="1" x14ac:dyDescent="0.2">
      <c r="A42" s="148"/>
      <c r="B42" s="20" t="s">
        <v>246</v>
      </c>
      <c r="C42" s="65" t="s">
        <v>146</v>
      </c>
      <c r="D42" s="137">
        <f>K42</f>
        <v>0</v>
      </c>
      <c r="E42" s="137"/>
      <c r="F42" s="65" t="s">
        <v>92</v>
      </c>
      <c r="G42" s="92" t="s">
        <v>92</v>
      </c>
      <c r="H42" s="92"/>
      <c r="I42" s="92"/>
      <c r="J42" s="92"/>
      <c r="K42" s="92"/>
      <c r="L42" s="92"/>
      <c r="M42" s="111"/>
      <c r="N42" s="112"/>
      <c r="O42" s="92"/>
      <c r="P42" s="92"/>
      <c r="Q42" s="92"/>
      <c r="R42" s="92"/>
      <c r="S42" s="44"/>
      <c r="T42" s="70">
        <f t="shared" si="3"/>
        <v>0</v>
      </c>
    </row>
    <row r="43" spans="1:22" ht="13.95" customHeight="1" x14ac:dyDescent="0.2">
      <c r="A43" s="148"/>
      <c r="B43" s="20" t="s">
        <v>247</v>
      </c>
      <c r="C43" s="65" t="s">
        <v>147</v>
      </c>
      <c r="D43" s="137">
        <f t="shared" ref="D43:D44" si="4">K43</f>
        <v>0</v>
      </c>
      <c r="E43" s="137"/>
      <c r="F43" s="65" t="s">
        <v>92</v>
      </c>
      <c r="G43" s="92" t="s">
        <v>92</v>
      </c>
      <c r="H43" s="92"/>
      <c r="I43" s="138"/>
      <c r="J43" s="138"/>
      <c r="K43" s="139"/>
      <c r="L43" s="139"/>
      <c r="M43" s="111"/>
      <c r="N43" s="112"/>
      <c r="O43" s="138"/>
      <c r="P43" s="138"/>
      <c r="Q43" s="138"/>
      <c r="R43" s="138"/>
      <c r="S43" s="44"/>
      <c r="T43" s="70">
        <f t="shared" si="3"/>
        <v>0</v>
      </c>
    </row>
    <row r="44" spans="1:22" ht="13.95" customHeight="1" x14ac:dyDescent="0.2">
      <c r="A44" s="148"/>
      <c r="B44" s="20"/>
      <c r="C44" s="65" t="s">
        <v>148</v>
      </c>
      <c r="D44" s="137">
        <f t="shared" si="4"/>
        <v>0</v>
      </c>
      <c r="E44" s="137"/>
      <c r="F44" s="65" t="s">
        <v>92</v>
      </c>
      <c r="G44" s="92" t="s">
        <v>92</v>
      </c>
      <c r="H44" s="92"/>
      <c r="I44" s="138"/>
      <c r="J44" s="138"/>
      <c r="K44" s="139"/>
      <c r="L44" s="139"/>
      <c r="M44" s="111"/>
      <c r="N44" s="112"/>
      <c r="O44" s="138"/>
      <c r="P44" s="138"/>
      <c r="Q44" s="138"/>
      <c r="R44" s="138"/>
      <c r="S44" s="44"/>
      <c r="T44" s="70">
        <f t="shared" si="3"/>
        <v>0</v>
      </c>
    </row>
    <row r="45" spans="1:22" hidden="1" x14ac:dyDescent="0.2">
      <c r="A45" s="148"/>
      <c r="B45" s="20"/>
      <c r="C45" s="65" t="s">
        <v>149</v>
      </c>
      <c r="D45" s="92"/>
      <c r="E45" s="92"/>
      <c r="F45" s="65" t="s">
        <v>92</v>
      </c>
      <c r="G45" s="92" t="s">
        <v>92</v>
      </c>
      <c r="H45" s="92"/>
      <c r="I45" s="92"/>
      <c r="J45" s="92"/>
      <c r="K45" s="92"/>
      <c r="L45" s="92"/>
      <c r="M45" s="111"/>
      <c r="N45" s="112"/>
      <c r="O45" s="92"/>
      <c r="P45" s="92"/>
      <c r="Q45" s="92"/>
      <c r="R45" s="92"/>
      <c r="S45" s="44"/>
      <c r="T45" s="70">
        <f t="shared" si="3"/>
        <v>0</v>
      </c>
    </row>
    <row r="46" spans="1:22" hidden="1" x14ac:dyDescent="0.2">
      <c r="A46" s="148"/>
      <c r="B46" s="20"/>
      <c r="C46" s="65" t="s">
        <v>150</v>
      </c>
      <c r="D46" s="92"/>
      <c r="E46" s="92"/>
      <c r="F46" s="65" t="s">
        <v>92</v>
      </c>
      <c r="G46" s="92" t="s">
        <v>92</v>
      </c>
      <c r="H46" s="92"/>
      <c r="I46" s="92"/>
      <c r="J46" s="92"/>
      <c r="K46" s="92"/>
      <c r="L46" s="92"/>
      <c r="M46" s="111"/>
      <c r="N46" s="112"/>
      <c r="O46" s="92"/>
      <c r="P46" s="92"/>
      <c r="Q46" s="92"/>
      <c r="R46" s="92"/>
      <c r="S46" s="44"/>
      <c r="T46" s="70">
        <f t="shared" si="3"/>
        <v>0</v>
      </c>
    </row>
    <row r="47" spans="1:22" hidden="1" x14ac:dyDescent="0.2">
      <c r="A47" s="148"/>
      <c r="B47" s="20"/>
      <c r="C47" s="65" t="s">
        <v>151</v>
      </c>
      <c r="D47" s="92"/>
      <c r="E47" s="92"/>
      <c r="F47" s="65" t="s">
        <v>92</v>
      </c>
      <c r="G47" s="92" t="s">
        <v>92</v>
      </c>
      <c r="H47" s="92"/>
      <c r="I47" s="92"/>
      <c r="J47" s="92"/>
      <c r="K47" s="92"/>
      <c r="L47" s="92"/>
      <c r="M47" s="111"/>
      <c r="N47" s="112"/>
      <c r="O47" s="92"/>
      <c r="P47" s="92"/>
      <c r="Q47" s="92"/>
      <c r="R47" s="92"/>
      <c r="S47" s="44"/>
      <c r="T47" s="70">
        <f t="shared" si="3"/>
        <v>0</v>
      </c>
    </row>
    <row r="48" spans="1:22" ht="13.95" hidden="1" customHeight="1" x14ac:dyDescent="0.2">
      <c r="A48" s="148"/>
      <c r="B48" s="20"/>
      <c r="C48" s="65" t="s">
        <v>152</v>
      </c>
      <c r="D48" s="92"/>
      <c r="E48" s="92"/>
      <c r="F48" s="65" t="s">
        <v>92</v>
      </c>
      <c r="G48" s="92" t="s">
        <v>92</v>
      </c>
      <c r="H48" s="92"/>
      <c r="I48" s="92"/>
      <c r="J48" s="92"/>
      <c r="K48" s="92"/>
      <c r="L48" s="92"/>
      <c r="M48" s="111"/>
      <c r="N48" s="112"/>
      <c r="O48" s="92"/>
      <c r="P48" s="92"/>
      <c r="Q48" s="92"/>
      <c r="R48" s="92"/>
      <c r="S48" s="44"/>
      <c r="T48" s="70">
        <f t="shared" si="3"/>
        <v>0</v>
      </c>
      <c r="V48" s="21" t="s">
        <v>125</v>
      </c>
    </row>
    <row r="49" spans="1:20" ht="27" customHeight="1" x14ac:dyDescent="0.2">
      <c r="A49" s="149"/>
      <c r="B49" s="20" t="s">
        <v>176</v>
      </c>
      <c r="C49" s="36" t="s">
        <v>149</v>
      </c>
      <c r="D49" s="110">
        <f>D44+D43+D42+D39+D30+D29+D28+D26+D23+D21+D16+D14+D13+D10</f>
        <v>0</v>
      </c>
      <c r="E49" s="110"/>
      <c r="F49" s="36" t="s">
        <v>128</v>
      </c>
      <c r="G49" s="110">
        <f>G30+G26+G23+G28+G29+G21+G16+G14+G13+G10</f>
        <v>0</v>
      </c>
      <c r="H49" s="110"/>
      <c r="I49" s="110"/>
      <c r="J49" s="110"/>
      <c r="K49" s="110">
        <f>K44+K43+K42+K39+K30+K29+K28+K26+K23+K21+K16+K14+K13+K10</f>
        <v>0</v>
      </c>
      <c r="L49" s="110"/>
      <c r="M49" s="110"/>
      <c r="N49" s="110"/>
      <c r="O49" s="110"/>
      <c r="P49" s="110"/>
      <c r="Q49" s="110">
        <f>Q44+Q43+Q42+Q39+Q30+Q29+Q28+Q26+Q23+Q21+Q16+Q14+Q13+Q10</f>
        <v>0</v>
      </c>
      <c r="R49" s="110"/>
      <c r="S49" s="44"/>
      <c r="T49" s="76">
        <f>T44+T43+T42+T39+T38+T30+T29+T28+T26+T23+T21+T16+T14+T13+T10</f>
        <v>0</v>
      </c>
    </row>
    <row r="50" spans="1:20" ht="43.95" customHeight="1" x14ac:dyDescent="0.2">
      <c r="A50" s="73"/>
      <c r="B50" s="20" t="s">
        <v>177</v>
      </c>
      <c r="C50" s="36" t="s">
        <v>150</v>
      </c>
      <c r="D50" s="110">
        <f>табл.4!D27-табл.4продолж!D49</f>
        <v>0</v>
      </c>
      <c r="E50" s="110"/>
      <c r="F50" s="36" t="s">
        <v>92</v>
      </c>
      <c r="G50" s="110">
        <f>табл.4!G27-табл.4продолж!G49</f>
        <v>0</v>
      </c>
      <c r="H50" s="110"/>
      <c r="I50" s="110"/>
      <c r="J50" s="110"/>
      <c r="K50" s="110">
        <f>табл.4!K27-табл.4продолж!K49</f>
        <v>0</v>
      </c>
      <c r="L50" s="110"/>
      <c r="M50" s="110"/>
      <c r="N50" s="110"/>
      <c r="O50" s="110"/>
      <c r="P50" s="110"/>
      <c r="Q50" s="110">
        <f>табл.4!Q27-табл.4продолж!Q49</f>
        <v>0</v>
      </c>
      <c r="R50" s="110"/>
      <c r="S50" s="44"/>
      <c r="T50" s="76">
        <f>табл.4!T27-табл.4продолж!T49</f>
        <v>0</v>
      </c>
    </row>
    <row r="51" spans="1:20" x14ac:dyDescent="0.2">
      <c r="B51" s="67"/>
      <c r="C51" s="7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20" x14ac:dyDescent="0.2">
      <c r="B52" s="67"/>
      <c r="C52" s="7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20" x14ac:dyDescent="0.2">
      <c r="B53" s="67"/>
      <c r="C53" s="7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20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20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20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20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20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20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20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20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20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20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20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2:14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2:14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2:14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2:14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2:14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2:14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2:14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2:14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2:14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2:14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2:14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2:14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2:14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2:14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2:14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</sheetData>
  <mergeCells count="308">
    <mergeCell ref="M48:N48"/>
    <mergeCell ref="M49:N49"/>
    <mergeCell ref="M50:N50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8:N8"/>
    <mergeCell ref="M10:N10"/>
    <mergeCell ref="M11:N11"/>
    <mergeCell ref="M12:N12"/>
    <mergeCell ref="M13:N13"/>
    <mergeCell ref="M14:N14"/>
    <mergeCell ref="M15:N15"/>
    <mergeCell ref="M16:N16"/>
    <mergeCell ref="M17:N17"/>
    <mergeCell ref="T5:T7"/>
    <mergeCell ref="B9:T9"/>
    <mergeCell ref="B27:T27"/>
    <mergeCell ref="K1:T1"/>
    <mergeCell ref="A9:A27"/>
    <mergeCell ref="A28:A49"/>
    <mergeCell ref="Q4:R4"/>
    <mergeCell ref="A5:A7"/>
    <mergeCell ref="B5:B7"/>
    <mergeCell ref="C5:C7"/>
    <mergeCell ref="D10:E10"/>
    <mergeCell ref="G10:H10"/>
    <mergeCell ref="I8:J8"/>
    <mergeCell ref="K8:L8"/>
    <mergeCell ref="O8:P8"/>
    <mergeCell ref="Q8:R8"/>
    <mergeCell ref="D8:E8"/>
    <mergeCell ref="G8:H8"/>
    <mergeCell ref="I11:J11"/>
    <mergeCell ref="K11:L11"/>
    <mergeCell ref="O11:P11"/>
    <mergeCell ref="Q11:R11"/>
    <mergeCell ref="I10:J10"/>
    <mergeCell ref="K10:L10"/>
    <mergeCell ref="O10:P10"/>
    <mergeCell ref="Q10:R10"/>
    <mergeCell ref="D11:E11"/>
    <mergeCell ref="G11:H11"/>
    <mergeCell ref="I14:J14"/>
    <mergeCell ref="K14:L14"/>
    <mergeCell ref="O14:P14"/>
    <mergeCell ref="Q14:R14"/>
    <mergeCell ref="I15:J15"/>
    <mergeCell ref="K15:L15"/>
    <mergeCell ref="O15:P15"/>
    <mergeCell ref="Q15:R15"/>
    <mergeCell ref="I12:J12"/>
    <mergeCell ref="K12:L12"/>
    <mergeCell ref="O12:P12"/>
    <mergeCell ref="Q12:R12"/>
    <mergeCell ref="I13:J13"/>
    <mergeCell ref="K13:L13"/>
    <mergeCell ref="O13:P13"/>
    <mergeCell ref="Q13:R13"/>
    <mergeCell ref="D12:E12"/>
    <mergeCell ref="G12:H12"/>
    <mergeCell ref="D13:E13"/>
    <mergeCell ref="G13:H13"/>
    <mergeCell ref="Q25:R25"/>
    <mergeCell ref="G19:H19"/>
    <mergeCell ref="G23:H23"/>
    <mergeCell ref="Q22:R22"/>
    <mergeCell ref="O23:P23"/>
    <mergeCell ref="Q23:R23"/>
    <mergeCell ref="O19:P19"/>
    <mergeCell ref="Q19:R19"/>
    <mergeCell ref="I22:J22"/>
    <mergeCell ref="K21:L21"/>
    <mergeCell ref="Q21:R21"/>
    <mergeCell ref="I25:J25"/>
    <mergeCell ref="K25:L25"/>
    <mergeCell ref="O16:P16"/>
    <mergeCell ref="Q16:R16"/>
    <mergeCell ref="I17:J17"/>
    <mergeCell ref="K17:L17"/>
    <mergeCell ref="O17:P17"/>
    <mergeCell ref="Q17:R17"/>
    <mergeCell ref="D24:E24"/>
    <mergeCell ref="G24:H24"/>
    <mergeCell ref="O22:P22"/>
    <mergeCell ref="Q24:R24"/>
    <mergeCell ref="I24:J24"/>
    <mergeCell ref="K24:L24"/>
    <mergeCell ref="O21:P21"/>
    <mergeCell ref="O24:P24"/>
    <mergeCell ref="I18:J18"/>
    <mergeCell ref="K18:L18"/>
    <mergeCell ref="O18:P18"/>
    <mergeCell ref="Q18:R18"/>
    <mergeCell ref="D20:E20"/>
    <mergeCell ref="G20:H20"/>
    <mergeCell ref="I20:J20"/>
    <mergeCell ref="K20:L20"/>
    <mergeCell ref="O20:P20"/>
    <mergeCell ref="Q20:R20"/>
    <mergeCell ref="D14:E14"/>
    <mergeCell ref="G14:H14"/>
    <mergeCell ref="D15:E15"/>
    <mergeCell ref="G15:H15"/>
    <mergeCell ref="D21:E21"/>
    <mergeCell ref="G21:H21"/>
    <mergeCell ref="K22:L22"/>
    <mergeCell ref="I23:J23"/>
    <mergeCell ref="K23:L23"/>
    <mergeCell ref="I19:J19"/>
    <mergeCell ref="K19:L19"/>
    <mergeCell ref="I21:J21"/>
    <mergeCell ref="D16:E16"/>
    <mergeCell ref="G16:H16"/>
    <mergeCell ref="D17:E17"/>
    <mergeCell ref="G17:H17"/>
    <mergeCell ref="D19:E19"/>
    <mergeCell ref="D22:E22"/>
    <mergeCell ref="G22:H22"/>
    <mergeCell ref="D23:E23"/>
    <mergeCell ref="I16:J16"/>
    <mergeCell ref="K16:L16"/>
    <mergeCell ref="D18:E18"/>
    <mergeCell ref="G18:H18"/>
    <mergeCell ref="D25:E25"/>
    <mergeCell ref="G25:H25"/>
    <mergeCell ref="D26:E26"/>
    <mergeCell ref="G26:H26"/>
    <mergeCell ref="O25:P25"/>
    <mergeCell ref="D30:E30"/>
    <mergeCell ref="G30:H30"/>
    <mergeCell ref="I30:J30"/>
    <mergeCell ref="I26:J26"/>
    <mergeCell ref="O28:P28"/>
    <mergeCell ref="O26:P26"/>
    <mergeCell ref="M28:N28"/>
    <mergeCell ref="M29:N29"/>
    <mergeCell ref="M30:N30"/>
    <mergeCell ref="Q28:R28"/>
    <mergeCell ref="D29:E29"/>
    <mergeCell ref="G29:H29"/>
    <mergeCell ref="I29:J29"/>
    <mergeCell ref="K29:L29"/>
    <mergeCell ref="O29:P29"/>
    <mergeCell ref="Q29:R29"/>
    <mergeCell ref="K30:L30"/>
    <mergeCell ref="O30:P30"/>
    <mergeCell ref="Q30:R30"/>
    <mergeCell ref="K28:L28"/>
    <mergeCell ref="D28:E28"/>
    <mergeCell ref="G28:H28"/>
    <mergeCell ref="I28:J28"/>
    <mergeCell ref="Q26:R26"/>
    <mergeCell ref="K26:L26"/>
    <mergeCell ref="D34:E34"/>
    <mergeCell ref="G34:H34"/>
    <mergeCell ref="I34:J34"/>
    <mergeCell ref="K34:L34"/>
    <mergeCell ref="O34:P34"/>
    <mergeCell ref="Q34:R34"/>
    <mergeCell ref="O31:P31"/>
    <mergeCell ref="Q31:R31"/>
    <mergeCell ref="G32:H32"/>
    <mergeCell ref="I32:J32"/>
    <mergeCell ref="K32:L32"/>
    <mergeCell ref="O32:P32"/>
    <mergeCell ref="Q32:R32"/>
    <mergeCell ref="D33:E33"/>
    <mergeCell ref="G33:H33"/>
    <mergeCell ref="I33:J33"/>
    <mergeCell ref="K33:L33"/>
    <mergeCell ref="O33:P33"/>
    <mergeCell ref="D32:E32"/>
    <mergeCell ref="D31:E31"/>
    <mergeCell ref="G31:H31"/>
    <mergeCell ref="I31:J31"/>
    <mergeCell ref="K31:L31"/>
    <mergeCell ref="Q33:R33"/>
    <mergeCell ref="D36:E36"/>
    <mergeCell ref="G36:H36"/>
    <mergeCell ref="I36:J36"/>
    <mergeCell ref="K36:L36"/>
    <mergeCell ref="O36:P36"/>
    <mergeCell ref="Q36:R36"/>
    <mergeCell ref="D35:E35"/>
    <mergeCell ref="G35:H35"/>
    <mergeCell ref="I35:J35"/>
    <mergeCell ref="K35:L35"/>
    <mergeCell ref="O35:P35"/>
    <mergeCell ref="Q35:R35"/>
    <mergeCell ref="M31:N31"/>
    <mergeCell ref="M32:N32"/>
    <mergeCell ref="M33:N33"/>
    <mergeCell ref="M34:N34"/>
    <mergeCell ref="M35:N35"/>
    <mergeCell ref="M36:N36"/>
    <mergeCell ref="D37:E37"/>
    <mergeCell ref="G37:H37"/>
    <mergeCell ref="I37:J37"/>
    <mergeCell ref="K37:L37"/>
    <mergeCell ref="O37:P37"/>
    <mergeCell ref="Q37:R37"/>
    <mergeCell ref="D38:E38"/>
    <mergeCell ref="G38:H38"/>
    <mergeCell ref="I38:J38"/>
    <mergeCell ref="K38:L38"/>
    <mergeCell ref="O38:P38"/>
    <mergeCell ref="Q38:R38"/>
    <mergeCell ref="M37:N37"/>
    <mergeCell ref="M38:N38"/>
    <mergeCell ref="D40:E40"/>
    <mergeCell ref="G40:H40"/>
    <mergeCell ref="I40:J40"/>
    <mergeCell ref="K40:L40"/>
    <mergeCell ref="O40:P40"/>
    <mergeCell ref="Q40:R40"/>
    <mergeCell ref="D39:E39"/>
    <mergeCell ref="G39:H39"/>
    <mergeCell ref="I39:J39"/>
    <mergeCell ref="K39:L39"/>
    <mergeCell ref="O39:P39"/>
    <mergeCell ref="Q39:R39"/>
    <mergeCell ref="M39:N39"/>
    <mergeCell ref="M40:N40"/>
    <mergeCell ref="D42:E42"/>
    <mergeCell ref="G42:H42"/>
    <mergeCell ref="I42:J42"/>
    <mergeCell ref="K42:L42"/>
    <mergeCell ref="O42:P42"/>
    <mergeCell ref="Q42:R42"/>
    <mergeCell ref="D41:E41"/>
    <mergeCell ref="G41:H41"/>
    <mergeCell ref="I41:J41"/>
    <mergeCell ref="K41:L41"/>
    <mergeCell ref="O41:P41"/>
    <mergeCell ref="Q41:R41"/>
    <mergeCell ref="M41:N41"/>
    <mergeCell ref="M42:N42"/>
    <mergeCell ref="D44:E44"/>
    <mergeCell ref="G44:H44"/>
    <mergeCell ref="I44:J44"/>
    <mergeCell ref="K44:L44"/>
    <mergeCell ref="O44:P44"/>
    <mergeCell ref="Q44:R44"/>
    <mergeCell ref="D43:E43"/>
    <mergeCell ref="G43:H43"/>
    <mergeCell ref="I43:J43"/>
    <mergeCell ref="K43:L43"/>
    <mergeCell ref="O43:P43"/>
    <mergeCell ref="Q43:R43"/>
    <mergeCell ref="M43:N43"/>
    <mergeCell ref="M44:N44"/>
    <mergeCell ref="A3:R3"/>
    <mergeCell ref="D50:E50"/>
    <mergeCell ref="G50:H50"/>
    <mergeCell ref="I50:J50"/>
    <mergeCell ref="K50:L50"/>
    <mergeCell ref="O50:P50"/>
    <mergeCell ref="Q50:R50"/>
    <mergeCell ref="D49:E49"/>
    <mergeCell ref="G49:H49"/>
    <mergeCell ref="I49:J49"/>
    <mergeCell ref="K49:L49"/>
    <mergeCell ref="O49:P49"/>
    <mergeCell ref="Q49:R49"/>
    <mergeCell ref="D48:E48"/>
    <mergeCell ref="G48:H48"/>
    <mergeCell ref="I48:J48"/>
    <mergeCell ref="K48:L48"/>
    <mergeCell ref="O48:P48"/>
    <mergeCell ref="Q48:R48"/>
    <mergeCell ref="D47:E47"/>
    <mergeCell ref="G47:H47"/>
    <mergeCell ref="I47:J47"/>
    <mergeCell ref="K47:L47"/>
    <mergeCell ref="I45:J45"/>
    <mergeCell ref="S5:S7"/>
    <mergeCell ref="D5:E7"/>
    <mergeCell ref="F5:P5"/>
    <mergeCell ref="F6:H6"/>
    <mergeCell ref="I6:J7"/>
    <mergeCell ref="K6:L7"/>
    <mergeCell ref="O6:P7"/>
    <mergeCell ref="Q5:R7"/>
    <mergeCell ref="G7:H7"/>
    <mergeCell ref="M6:N7"/>
    <mergeCell ref="O47:P47"/>
    <mergeCell ref="Q47:R47"/>
    <mergeCell ref="D46:E46"/>
    <mergeCell ref="G46:H46"/>
    <mergeCell ref="I46:J46"/>
    <mergeCell ref="K46:L46"/>
    <mergeCell ref="O46:P46"/>
    <mergeCell ref="Q46:R46"/>
    <mergeCell ref="D45:E45"/>
    <mergeCell ref="G45:H45"/>
    <mergeCell ref="K45:L45"/>
    <mergeCell ref="O45:P45"/>
    <mergeCell ref="Q45:R45"/>
    <mergeCell ref="M45:N45"/>
    <mergeCell ref="M46:N46"/>
    <mergeCell ref="M47:N47"/>
  </mergeCells>
  <pageMargins left="0.70866141732283472" right="0.39370078740157483" top="0.55118110236220474" bottom="0.19685039370078741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P35" sqref="P35:R35"/>
    </sheetView>
  </sheetViews>
  <sheetFormatPr defaultRowHeight="13.8" x14ac:dyDescent="0.3"/>
  <cols>
    <col min="1" max="1" width="26.88671875" customWidth="1"/>
    <col min="2" max="2" width="5.6640625" customWidth="1"/>
    <col min="3" max="10" width="4.6640625" customWidth="1"/>
    <col min="11" max="11" width="4.44140625" customWidth="1"/>
    <col min="12" max="12" width="5" customWidth="1"/>
    <col min="13" max="18" width="4.6640625" customWidth="1"/>
  </cols>
  <sheetData>
    <row r="1" spans="1:18" ht="13.2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86" t="s">
        <v>85</v>
      </c>
      <c r="Q1" s="86"/>
      <c r="R1" s="86"/>
    </row>
    <row r="2" spans="1:18" ht="5.4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3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4.2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7" t="s">
        <v>19</v>
      </c>
      <c r="Q5" s="107"/>
      <c r="R5" s="107"/>
    </row>
    <row r="6" spans="1:18" ht="13.95" customHeight="1" x14ac:dyDescent="0.3">
      <c r="A6" s="155" t="s">
        <v>63</v>
      </c>
      <c r="B6" s="105" t="s">
        <v>17</v>
      </c>
      <c r="C6" s="90" t="s">
        <v>64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 t="s">
        <v>65</v>
      </c>
      <c r="P6" s="90"/>
      <c r="Q6" s="90" t="s">
        <v>117</v>
      </c>
      <c r="R6" s="90"/>
    </row>
    <row r="7" spans="1:18" ht="31.95" customHeight="1" x14ac:dyDescent="0.3">
      <c r="A7" s="156"/>
      <c r="B7" s="106"/>
      <c r="C7" s="90" t="s">
        <v>66</v>
      </c>
      <c r="D7" s="90"/>
      <c r="E7" s="90" t="s">
        <v>67</v>
      </c>
      <c r="F7" s="90"/>
      <c r="G7" s="90" t="s">
        <v>68</v>
      </c>
      <c r="H7" s="90"/>
      <c r="I7" s="90" t="s">
        <v>69</v>
      </c>
      <c r="J7" s="90"/>
      <c r="K7" s="90" t="s">
        <v>70</v>
      </c>
      <c r="L7" s="90"/>
      <c r="M7" s="90" t="s">
        <v>71</v>
      </c>
      <c r="N7" s="90"/>
      <c r="O7" s="90"/>
      <c r="P7" s="90"/>
      <c r="Q7" s="90"/>
      <c r="R7" s="90"/>
    </row>
    <row r="8" spans="1:18" x14ac:dyDescent="0.3">
      <c r="A8" s="42">
        <v>1</v>
      </c>
      <c r="B8" s="38">
        <v>2</v>
      </c>
      <c r="C8" s="158">
        <v>3</v>
      </c>
      <c r="D8" s="158"/>
      <c r="E8" s="158">
        <v>4</v>
      </c>
      <c r="F8" s="158"/>
      <c r="G8" s="158">
        <v>5</v>
      </c>
      <c r="H8" s="158"/>
      <c r="I8" s="158">
        <v>6</v>
      </c>
      <c r="J8" s="158"/>
      <c r="K8" s="158">
        <v>7</v>
      </c>
      <c r="L8" s="158"/>
      <c r="M8" s="158">
        <v>8</v>
      </c>
      <c r="N8" s="158"/>
      <c r="O8" s="158">
        <v>9</v>
      </c>
      <c r="P8" s="158"/>
      <c r="Q8" s="158">
        <v>10</v>
      </c>
      <c r="R8" s="158"/>
    </row>
    <row r="9" spans="1:18" ht="31.95" customHeight="1" x14ac:dyDescent="0.3">
      <c r="A9" s="43" t="s">
        <v>141</v>
      </c>
      <c r="B9" s="44" t="s">
        <v>87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>
        <f>табл.4продолж!T11</f>
        <v>0</v>
      </c>
      <c r="P9" s="157"/>
      <c r="Q9" s="157">
        <f>O9</f>
        <v>0</v>
      </c>
      <c r="R9" s="157"/>
    </row>
    <row r="10" spans="1:18" ht="31.95" customHeight="1" x14ac:dyDescent="0.3">
      <c r="A10" s="43" t="s">
        <v>223</v>
      </c>
      <c r="B10" s="50" t="s">
        <v>97</v>
      </c>
      <c r="C10" s="159"/>
      <c r="D10" s="160"/>
      <c r="E10" s="159"/>
      <c r="F10" s="160"/>
      <c r="G10" s="159"/>
      <c r="H10" s="160"/>
      <c r="I10" s="159"/>
      <c r="J10" s="160"/>
      <c r="K10" s="159"/>
      <c r="L10" s="160"/>
      <c r="M10" s="159"/>
      <c r="N10" s="160"/>
      <c r="O10" s="159">
        <f>табл.4продолж!T13</f>
        <v>0</v>
      </c>
      <c r="P10" s="160"/>
      <c r="Q10" s="157">
        <f t="shared" ref="Q10:Q15" si="0">O10</f>
        <v>0</v>
      </c>
      <c r="R10" s="157"/>
    </row>
    <row r="11" spans="1:18" ht="31.95" customHeight="1" x14ac:dyDescent="0.3">
      <c r="A11" s="43" t="s">
        <v>224</v>
      </c>
      <c r="B11" s="50" t="s">
        <v>98</v>
      </c>
      <c r="C11" s="159"/>
      <c r="D11" s="160"/>
      <c r="E11" s="159"/>
      <c r="F11" s="160"/>
      <c r="G11" s="159"/>
      <c r="H11" s="160"/>
      <c r="I11" s="159"/>
      <c r="J11" s="160"/>
      <c r="K11" s="159"/>
      <c r="L11" s="160"/>
      <c r="M11" s="159"/>
      <c r="N11" s="160"/>
      <c r="O11" s="159">
        <f>табл.4продолж!T14</f>
        <v>0</v>
      </c>
      <c r="P11" s="160"/>
      <c r="Q11" s="157">
        <f t="shared" si="0"/>
        <v>0</v>
      </c>
      <c r="R11" s="157"/>
    </row>
    <row r="12" spans="1:18" ht="31.95" customHeight="1" x14ac:dyDescent="0.3">
      <c r="A12" s="43" t="s">
        <v>138</v>
      </c>
      <c r="B12" s="50" t="s">
        <v>99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>
        <f>табл.4продолж!T17-табл.4продолж!T18</f>
        <v>0</v>
      </c>
      <c r="P12" s="157"/>
      <c r="Q12" s="157">
        <f t="shared" si="0"/>
        <v>0</v>
      </c>
      <c r="R12" s="157"/>
    </row>
    <row r="13" spans="1:18" ht="31.95" customHeight="1" x14ac:dyDescent="0.3">
      <c r="A13" s="43" t="s">
        <v>137</v>
      </c>
      <c r="B13" s="50" t="s">
        <v>100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>
        <f>табл.4продолж!T19-табл.4продолж!T20</f>
        <v>0</v>
      </c>
      <c r="P13" s="157"/>
      <c r="Q13" s="157">
        <f t="shared" si="0"/>
        <v>0</v>
      </c>
      <c r="R13" s="157"/>
    </row>
    <row r="14" spans="1:18" ht="35.4" customHeight="1" x14ac:dyDescent="0.3">
      <c r="A14" s="43" t="s">
        <v>139</v>
      </c>
      <c r="B14" s="37" t="s">
        <v>101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>
        <f>табл.4продолж!T18</f>
        <v>0</v>
      </c>
      <c r="P14" s="157"/>
      <c r="Q14" s="157">
        <f t="shared" si="0"/>
        <v>0</v>
      </c>
      <c r="R14" s="157"/>
    </row>
    <row r="15" spans="1:18" ht="36" customHeight="1" x14ac:dyDescent="0.3">
      <c r="A15" s="43" t="s">
        <v>140</v>
      </c>
      <c r="B15" s="37" t="s">
        <v>102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>
        <f>табл.4продолж!T20</f>
        <v>0</v>
      </c>
      <c r="P15" s="157"/>
      <c r="Q15" s="157">
        <f t="shared" si="0"/>
        <v>0</v>
      </c>
      <c r="R15" s="157"/>
    </row>
    <row r="16" spans="1:18" ht="5.4" customHeight="1" x14ac:dyDescent="0.3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5.4" customHeight="1" x14ac:dyDescent="0.3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3.2" customHeight="1" x14ac:dyDescent="0.3">
      <c r="A18" s="2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"/>
      <c r="P18" s="86" t="s">
        <v>160</v>
      </c>
      <c r="Q18" s="86"/>
      <c r="R18" s="86"/>
    </row>
    <row r="19" spans="1:18" x14ac:dyDescent="0.3">
      <c r="A19" s="79" t="s">
        <v>86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5.4" customHeigh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3">
      <c r="A21" s="4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07" t="s">
        <v>19</v>
      </c>
      <c r="Q21" s="107"/>
      <c r="R21" s="107"/>
    </row>
    <row r="22" spans="1:18" x14ac:dyDescent="0.3">
      <c r="A22" s="106" t="s">
        <v>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 t="s">
        <v>17</v>
      </c>
      <c r="M22" s="114" t="s">
        <v>118</v>
      </c>
      <c r="N22" s="114"/>
      <c r="O22" s="114"/>
      <c r="P22" s="114"/>
      <c r="Q22" s="114"/>
      <c r="R22" s="114"/>
    </row>
    <row r="23" spans="1:18" ht="46.2" customHeight="1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 t="s">
        <v>183</v>
      </c>
      <c r="N23" s="90"/>
      <c r="O23" s="90"/>
      <c r="P23" s="90" t="s">
        <v>95</v>
      </c>
      <c r="Q23" s="90"/>
      <c r="R23" s="90"/>
    </row>
    <row r="24" spans="1:18" x14ac:dyDescent="0.3">
      <c r="A24" s="114">
        <v>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6">
        <v>2</v>
      </c>
      <c r="M24" s="114">
        <v>3</v>
      </c>
      <c r="N24" s="114"/>
      <c r="O24" s="114"/>
      <c r="P24" s="114">
        <v>4</v>
      </c>
      <c r="Q24" s="114"/>
      <c r="R24" s="114"/>
    </row>
    <row r="25" spans="1:18" ht="18" customHeight="1" x14ac:dyDescent="0.3">
      <c r="A25" s="161" t="s">
        <v>129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" t="s">
        <v>87</v>
      </c>
      <c r="M25" s="162">
        <v>503.3</v>
      </c>
      <c r="N25" s="162"/>
      <c r="O25" s="162"/>
      <c r="P25" s="162">
        <f>табл.4продолж!T50</f>
        <v>0</v>
      </c>
      <c r="Q25" s="162"/>
      <c r="R25" s="162"/>
    </row>
    <row r="26" spans="1:18" ht="18" customHeight="1" x14ac:dyDescent="0.3">
      <c r="A26" s="161" t="s">
        <v>130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" t="s">
        <v>97</v>
      </c>
      <c r="M26" s="162"/>
      <c r="N26" s="162"/>
      <c r="O26" s="162"/>
      <c r="P26" s="162"/>
      <c r="Q26" s="162"/>
      <c r="R26" s="162"/>
    </row>
    <row r="27" spans="1:18" ht="18" customHeight="1" x14ac:dyDescent="0.3">
      <c r="A27" s="161" t="s">
        <v>131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" t="s">
        <v>98</v>
      </c>
      <c r="M27" s="162"/>
      <c r="N27" s="162"/>
      <c r="O27" s="162"/>
      <c r="P27" s="162"/>
      <c r="Q27" s="162"/>
      <c r="R27" s="162"/>
    </row>
    <row r="28" spans="1:18" ht="18" customHeight="1" x14ac:dyDescent="0.3">
      <c r="A28" s="161" t="s">
        <v>132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" t="s">
        <v>99</v>
      </c>
      <c r="M28" s="162">
        <f>табл.4!T11</f>
        <v>0</v>
      </c>
      <c r="N28" s="162"/>
      <c r="O28" s="162"/>
      <c r="P28" s="162">
        <f>табл.4продолж!T50</f>
        <v>0</v>
      </c>
      <c r="Q28" s="162"/>
      <c r="R28" s="162"/>
    </row>
    <row r="29" spans="1:18" ht="18" customHeight="1" x14ac:dyDescent="0.3">
      <c r="A29" s="114" t="s">
        <v>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23" t="s">
        <v>34</v>
      </c>
      <c r="M29" s="162"/>
      <c r="N29" s="162"/>
      <c r="O29" s="162"/>
      <c r="P29" s="162"/>
      <c r="Q29" s="162"/>
      <c r="R29" s="162"/>
    </row>
    <row r="30" spans="1:18" ht="18" customHeight="1" x14ac:dyDescent="0.3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23" t="s">
        <v>47</v>
      </c>
      <c r="M30" s="162"/>
      <c r="N30" s="162"/>
      <c r="O30" s="162"/>
      <c r="P30" s="162"/>
      <c r="Q30" s="162"/>
      <c r="R30" s="162"/>
    </row>
    <row r="31" spans="1:18" ht="18" customHeight="1" x14ac:dyDescent="0.3">
      <c r="A31" s="161" t="s">
        <v>127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" t="s">
        <v>100</v>
      </c>
      <c r="M31" s="162"/>
      <c r="N31" s="162"/>
      <c r="O31" s="162"/>
      <c r="P31" s="162"/>
      <c r="Q31" s="162"/>
      <c r="R31" s="162"/>
    </row>
    <row r="32" spans="1:18" ht="18" customHeight="1" x14ac:dyDescent="0.3">
      <c r="A32" s="163" t="s">
        <v>126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" t="s">
        <v>101</v>
      </c>
      <c r="M32" s="162"/>
      <c r="N32" s="162"/>
      <c r="O32" s="162"/>
      <c r="P32" s="162"/>
      <c r="Q32" s="162"/>
      <c r="R32" s="162"/>
    </row>
    <row r="33" spans="1:18" ht="18" customHeight="1" x14ac:dyDescent="0.3">
      <c r="A33" s="161" t="s">
        <v>90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" t="s">
        <v>102</v>
      </c>
      <c r="M33" s="162" t="s">
        <v>92</v>
      </c>
      <c r="N33" s="162"/>
      <c r="O33" s="162"/>
      <c r="P33" s="162"/>
      <c r="Q33" s="162"/>
      <c r="R33" s="162"/>
    </row>
    <row r="34" spans="1:18" ht="26.4" customHeight="1" x14ac:dyDescent="0.3">
      <c r="A34" s="163" t="s">
        <v>133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23" t="s">
        <v>123</v>
      </c>
      <c r="M34" s="162" t="s">
        <v>92</v>
      </c>
      <c r="N34" s="162"/>
      <c r="O34" s="162"/>
      <c r="P34" s="162"/>
      <c r="Q34" s="162"/>
      <c r="R34" s="162"/>
    </row>
    <row r="35" spans="1:18" ht="18" customHeight="1" x14ac:dyDescent="0.3">
      <c r="A35" s="161" t="s">
        <v>91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23" t="s">
        <v>103</v>
      </c>
      <c r="M35" s="162" t="s">
        <v>92</v>
      </c>
      <c r="N35" s="162"/>
      <c r="O35" s="162"/>
      <c r="P35" s="162"/>
      <c r="Q35" s="162"/>
      <c r="R35" s="162"/>
    </row>
    <row r="36" spans="1:18" ht="26.4" customHeight="1" x14ac:dyDescent="0.3">
      <c r="A36" s="163" t="s">
        <v>134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23" t="s">
        <v>122</v>
      </c>
      <c r="M36" s="162" t="s">
        <v>92</v>
      </c>
      <c r="N36" s="162"/>
      <c r="O36" s="162"/>
      <c r="P36" s="162"/>
      <c r="Q36" s="162"/>
      <c r="R36" s="162"/>
    </row>
    <row r="37" spans="1:18" ht="7.95" customHeight="1" x14ac:dyDescent="0.3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x14ac:dyDescent="0.3">
      <c r="A38" s="154" t="s">
        <v>210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ht="7.2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4.9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4.9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3">
      <c r="A43" s="4" t="s">
        <v>228</v>
      </c>
      <c r="B43" s="2"/>
      <c r="C43" s="2"/>
      <c r="D43" s="57"/>
      <c r="E43" s="57"/>
      <c r="F43" s="57"/>
      <c r="G43" s="57"/>
      <c r="H43" s="57"/>
      <c r="I43" s="57"/>
      <c r="J43" s="57"/>
      <c r="K43" s="2"/>
      <c r="L43" s="2"/>
      <c r="M43" s="2"/>
      <c r="N43" s="78" t="s">
        <v>248</v>
      </c>
      <c r="O43" s="78"/>
      <c r="P43" s="78"/>
      <c r="Q43" s="78"/>
      <c r="R43" s="78"/>
    </row>
    <row r="44" spans="1:18" x14ac:dyDescent="0.3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7"/>
      <c r="O44" s="77"/>
      <c r="P44" s="77"/>
      <c r="Q44" s="77"/>
      <c r="R44" s="77"/>
    </row>
    <row r="45" spans="1:18" x14ac:dyDescent="0.3">
      <c r="A45" s="4" t="s">
        <v>124</v>
      </c>
      <c r="B45" s="2"/>
      <c r="C45" s="2"/>
      <c r="D45" s="57"/>
      <c r="E45" s="57"/>
      <c r="F45" s="57"/>
      <c r="G45" s="57"/>
      <c r="H45" s="57"/>
      <c r="I45" s="57"/>
      <c r="J45" s="57"/>
      <c r="K45" s="2"/>
      <c r="L45" s="2"/>
      <c r="M45" s="2"/>
      <c r="N45" s="78" t="s">
        <v>249</v>
      </c>
      <c r="O45" s="78"/>
      <c r="P45" s="78"/>
      <c r="Q45" s="78"/>
      <c r="R45" s="78"/>
    </row>
    <row r="46" spans="1:1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</sheetData>
  <mergeCells count="129">
    <mergeCell ref="M11:N11"/>
    <mergeCell ref="O11:P11"/>
    <mergeCell ref="Q11:R11"/>
    <mergeCell ref="A33:K33"/>
    <mergeCell ref="M33:O33"/>
    <mergeCell ref="P33:R33"/>
    <mergeCell ref="A36:K36"/>
    <mergeCell ref="M36:O36"/>
    <mergeCell ref="P36:R36"/>
    <mergeCell ref="A31:K31"/>
    <mergeCell ref="M31:O31"/>
    <mergeCell ref="P31:R31"/>
    <mergeCell ref="A32:K32"/>
    <mergeCell ref="M32:O32"/>
    <mergeCell ref="P32:R32"/>
    <mergeCell ref="A35:K35"/>
    <mergeCell ref="M35:O35"/>
    <mergeCell ref="P35:R35"/>
    <mergeCell ref="A34:K34"/>
    <mergeCell ref="M34:O34"/>
    <mergeCell ref="P34:R34"/>
    <mergeCell ref="A29:K29"/>
    <mergeCell ref="M29:O29"/>
    <mergeCell ref="P29:R29"/>
    <mergeCell ref="A30:K30"/>
    <mergeCell ref="M30:O30"/>
    <mergeCell ref="P30:R30"/>
    <mergeCell ref="A28:K28"/>
    <mergeCell ref="M28:O28"/>
    <mergeCell ref="P28:R28"/>
    <mergeCell ref="A26:K26"/>
    <mergeCell ref="M26:O26"/>
    <mergeCell ref="P26:R26"/>
    <mergeCell ref="A27:K27"/>
    <mergeCell ref="M27:O27"/>
    <mergeCell ref="P27:R27"/>
    <mergeCell ref="A22:K23"/>
    <mergeCell ref="A24:K24"/>
    <mergeCell ref="M24:O24"/>
    <mergeCell ref="P24:R24"/>
    <mergeCell ref="A25:K25"/>
    <mergeCell ref="M25:O25"/>
    <mergeCell ref="P25:R25"/>
    <mergeCell ref="O15:P15"/>
    <mergeCell ref="Q15:R15"/>
    <mergeCell ref="P23:R23"/>
    <mergeCell ref="M23:O23"/>
    <mergeCell ref="M22:R22"/>
    <mergeCell ref="L22:L23"/>
    <mergeCell ref="P21:R21"/>
    <mergeCell ref="C15:D15"/>
    <mergeCell ref="E15:F15"/>
    <mergeCell ref="G15:H15"/>
    <mergeCell ref="I15:J15"/>
    <mergeCell ref="K15:L15"/>
    <mergeCell ref="M15:N15"/>
    <mergeCell ref="P18:R18"/>
    <mergeCell ref="O9:P9"/>
    <mergeCell ref="Q9:R9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C10:D10"/>
    <mergeCell ref="E10:F10"/>
    <mergeCell ref="G10:H10"/>
    <mergeCell ref="I10:J10"/>
    <mergeCell ref="K10:L10"/>
    <mergeCell ref="M10:N10"/>
    <mergeCell ref="O10:P10"/>
    <mergeCell ref="Q10:R10"/>
    <mergeCell ref="C11:D11"/>
    <mergeCell ref="E11:F11"/>
    <mergeCell ref="G11:H11"/>
    <mergeCell ref="I11:J11"/>
    <mergeCell ref="K11:L11"/>
    <mergeCell ref="I14:J14"/>
    <mergeCell ref="K14:L14"/>
    <mergeCell ref="P1:R1"/>
    <mergeCell ref="A19:R19"/>
    <mergeCell ref="M8:N8"/>
    <mergeCell ref="O8:P8"/>
    <mergeCell ref="Q8:R8"/>
    <mergeCell ref="P5:R5"/>
    <mergeCell ref="C9:D9"/>
    <mergeCell ref="E9:F9"/>
    <mergeCell ref="G9:H9"/>
    <mergeCell ref="I9:J9"/>
    <mergeCell ref="K9:L9"/>
    <mergeCell ref="M9:N9"/>
    <mergeCell ref="K7:L7"/>
    <mergeCell ref="M7:N7"/>
    <mergeCell ref="C6:N6"/>
    <mergeCell ref="O6:P7"/>
    <mergeCell ref="Q6:R7"/>
    <mergeCell ref="C8:D8"/>
    <mergeCell ref="E8:F8"/>
    <mergeCell ref="G8:H8"/>
    <mergeCell ref="I8:J8"/>
    <mergeCell ref="K8:L8"/>
    <mergeCell ref="N43:R43"/>
    <mergeCell ref="N45:R45"/>
    <mergeCell ref="A37:R37"/>
    <mergeCell ref="A3:R3"/>
    <mergeCell ref="A38:R38"/>
    <mergeCell ref="A6:A7"/>
    <mergeCell ref="B6:B7"/>
    <mergeCell ref="C7:D7"/>
    <mergeCell ref="E7:F7"/>
    <mergeCell ref="G7:H7"/>
    <mergeCell ref="I7:J7"/>
    <mergeCell ref="C12:D12"/>
    <mergeCell ref="E12:F12"/>
    <mergeCell ref="G12:H12"/>
    <mergeCell ref="I12:J12"/>
    <mergeCell ref="K12:L12"/>
    <mergeCell ref="M12:N12"/>
    <mergeCell ref="O12:P12"/>
    <mergeCell ref="Q12:R12"/>
    <mergeCell ref="O13:P13"/>
    <mergeCell ref="Q13:R13"/>
    <mergeCell ref="C14:D14"/>
    <mergeCell ref="E14:F14"/>
    <mergeCell ref="G14:H14"/>
  </mergeCells>
  <pageMargins left="0.51181102362204722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WhiteSpace="0" view="pageLayout" topLeftCell="A19" zoomScaleNormal="100" workbookViewId="0">
      <selection activeCell="B28" sqref="B28:L28"/>
    </sheetView>
  </sheetViews>
  <sheetFormatPr defaultRowHeight="13.8" x14ac:dyDescent="0.3"/>
  <cols>
    <col min="1" max="1" width="3.5546875" customWidth="1"/>
  </cols>
  <sheetData>
    <row r="1" spans="1:12" ht="28.2" customHeight="1" x14ac:dyDescent="0.3">
      <c r="A1" s="165" t="s">
        <v>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3">
      <c r="A3" s="46" t="s">
        <v>87</v>
      </c>
      <c r="B3" s="78" t="s">
        <v>89</v>
      </c>
      <c r="C3" s="78"/>
      <c r="D3" s="78"/>
      <c r="E3" s="78"/>
      <c r="F3" s="78"/>
      <c r="G3" s="78"/>
      <c r="H3" s="78"/>
      <c r="I3" s="78"/>
      <c r="J3" s="78"/>
      <c r="K3" s="78"/>
    </row>
    <row r="4" spans="1:12" x14ac:dyDescent="0.3">
      <c r="A4" s="46"/>
      <c r="B4" s="78" t="s">
        <v>120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x14ac:dyDescent="0.3">
      <c r="A5" s="46"/>
      <c r="B5" s="78" t="s">
        <v>96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1.4" customHeight="1" x14ac:dyDescent="0.3">
      <c r="A6" s="4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3">
      <c r="A7" s="46" t="s">
        <v>97</v>
      </c>
      <c r="B7" s="78" t="s">
        <v>94</v>
      </c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1.4" customHeight="1" x14ac:dyDescent="0.3">
      <c r="A8" s="46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40.950000000000003" customHeight="1" x14ac:dyDescent="0.3">
      <c r="A9" s="29" t="s">
        <v>98</v>
      </c>
      <c r="B9" s="164" t="s">
        <v>222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1.4" customHeight="1" x14ac:dyDescent="0.3">
      <c r="A10" s="46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x14ac:dyDescent="0.3">
      <c r="A11" s="46" t="s">
        <v>99</v>
      </c>
      <c r="B11" s="78" t="s">
        <v>217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1.4" customHeight="1" x14ac:dyDescent="0.3">
      <c r="A12" s="46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x14ac:dyDescent="0.3">
      <c r="A13" s="46" t="s">
        <v>100</v>
      </c>
      <c r="B13" s="78" t="s">
        <v>218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1.4" customHeight="1" x14ac:dyDescent="0.3">
      <c r="A14" s="46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ht="13.95" customHeight="1" x14ac:dyDescent="0.3">
      <c r="A15" s="46" t="s">
        <v>101</v>
      </c>
      <c r="B15" s="164" t="s">
        <v>93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3.95" customHeight="1" x14ac:dyDescent="0.3">
      <c r="A16" s="46"/>
      <c r="B16" s="164" t="s">
        <v>219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1.4" customHeight="1" x14ac:dyDescent="0.3">
      <c r="A17" s="46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ht="52.95" customHeight="1" x14ac:dyDescent="0.3">
      <c r="A18" s="29" t="s">
        <v>102</v>
      </c>
      <c r="B18" s="164" t="s">
        <v>240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11.4" customHeight="1" x14ac:dyDescent="0.3">
      <c r="A19" s="46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3">
      <c r="A20" s="46" t="s">
        <v>103</v>
      </c>
      <c r="B20" s="78" t="s">
        <v>119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41.4" customHeight="1" x14ac:dyDescent="0.3">
      <c r="A21" s="29"/>
      <c r="B21" s="164" t="s">
        <v>142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46.2" customHeight="1" x14ac:dyDescent="0.3">
      <c r="A22" s="29"/>
      <c r="B22" s="164" t="s">
        <v>231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ht="26.4" customHeight="1" x14ac:dyDescent="0.3">
      <c r="A23" s="29"/>
      <c r="B23" s="164" t="s">
        <v>220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26.4" customHeight="1" x14ac:dyDescent="0.3">
      <c r="A24" s="29"/>
      <c r="B24" s="164" t="s">
        <v>221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1.4" customHeight="1" x14ac:dyDescent="0.3">
      <c r="A25" s="29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ht="13.95" customHeight="1" x14ac:dyDescent="0.3">
      <c r="A26" s="29" t="s">
        <v>104</v>
      </c>
      <c r="B26" s="164" t="s">
        <v>143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11.4" customHeight="1" x14ac:dyDescent="0.3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3.95" customHeight="1" x14ac:dyDescent="0.3">
      <c r="A28" s="29" t="s">
        <v>105</v>
      </c>
      <c r="B28" s="164" t="s">
        <v>121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ht="11.4" customHeight="1" x14ac:dyDescent="0.3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3">
      <c r="A30" s="29" t="s">
        <v>144</v>
      </c>
      <c r="B30" s="164" t="s">
        <v>209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45" spans="1:11" x14ac:dyDescent="0.3">
      <c r="C45" s="3"/>
    </row>
  </sheetData>
  <mergeCells count="19">
    <mergeCell ref="B11:L11"/>
    <mergeCell ref="B13:L13"/>
    <mergeCell ref="B15:L15"/>
    <mergeCell ref="B16:L16"/>
    <mergeCell ref="A1:K1"/>
    <mergeCell ref="B3:K3"/>
    <mergeCell ref="B9:L9"/>
    <mergeCell ref="B7:L7"/>
    <mergeCell ref="B4:L4"/>
    <mergeCell ref="B5:L5"/>
    <mergeCell ref="B18:L18"/>
    <mergeCell ref="B30:L30"/>
    <mergeCell ref="B26:L26"/>
    <mergeCell ref="B28:L28"/>
    <mergeCell ref="B20:L20"/>
    <mergeCell ref="B21:L21"/>
    <mergeCell ref="B22:L22"/>
    <mergeCell ref="B23:L23"/>
    <mergeCell ref="B24:L24"/>
  </mergeCells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гл</vt:lpstr>
      <vt:lpstr>табл.1,2</vt:lpstr>
      <vt:lpstr>табл.3</vt:lpstr>
      <vt:lpstr>табл.4</vt:lpstr>
      <vt:lpstr>табл.4продолж</vt:lpstr>
      <vt:lpstr>табл.5,6</vt:lpstr>
      <vt:lpstr>указания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User</cp:lastModifiedBy>
  <cp:lastPrinted>2022-02-24T09:41:08Z</cp:lastPrinted>
  <dcterms:created xsi:type="dcterms:W3CDTF">2016-06-09T14:57:56Z</dcterms:created>
  <dcterms:modified xsi:type="dcterms:W3CDTF">2022-02-24T12:26:29Z</dcterms:modified>
</cp:coreProperties>
</file>